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60" windowHeight="110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154" i="1" l="1"/>
  <c r="I178" i="1"/>
  <c r="I160" i="1"/>
  <c r="G21" i="2"/>
  <c r="G32" i="2"/>
  <c r="I21" i="2"/>
  <c r="K21" i="2"/>
  <c r="I18" i="2"/>
  <c r="K18" i="2"/>
  <c r="G18" i="2"/>
  <c r="K32" i="2"/>
  <c r="I32" i="2"/>
  <c r="I152" i="1" l="1"/>
  <c r="I140" i="1" s="1"/>
  <c r="I138" i="1" s="1"/>
  <c r="I35" i="2"/>
  <c r="K35" i="2"/>
  <c r="G35" i="2"/>
</calcChain>
</file>

<file path=xl/sharedStrings.xml><?xml version="1.0" encoding="utf-8"?>
<sst xmlns="http://schemas.openxmlformats.org/spreadsheetml/2006/main" count="224" uniqueCount="176">
  <si>
    <t>Утверждаю</t>
  </si>
  <si>
    <t>МБОУ ДОД "Чебулинская районная ДЮСШ"</t>
  </si>
  <si>
    <t>Сумма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</si>
  <si>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</si>
  <si>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</si>
  <si>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</si>
  <si>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</si>
  <si>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</si>
  <si>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</si>
  <si>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</si>
  <si>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</si>
  <si>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</si>
  <si>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</si>
  <si>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</si>
  <si>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</si>
  <si>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Начальник управления образования</t>
  </si>
  <si>
    <t>(наименование должности лица утвердившего документ)</t>
  </si>
  <si>
    <t>План финансово-хозяйственной деятельности</t>
  </si>
  <si>
    <t>ИНН /КПП</t>
  </si>
  <si>
    <t>4244002289/421301001</t>
  </si>
  <si>
    <t>ОКПО</t>
  </si>
  <si>
    <t xml:space="preserve">Единица измерения : </t>
  </si>
  <si>
    <t>рубли</t>
  </si>
  <si>
    <t>Наименование органа, осуществляющего функции и полномочия учредителя</t>
  </si>
  <si>
    <t>Управление образования администрации Чебулинского района</t>
  </si>
  <si>
    <t>Адрес фактического местонахождения муниципального бюджетного учреждения</t>
  </si>
  <si>
    <t>1.1.Цели деятельности муниципального бюджетного учреждения</t>
  </si>
  <si>
    <t>Реализация общедоступного и бесплатного дополнительного образования</t>
  </si>
  <si>
    <t>1.2.Виды деятельности муниципального бюджетного учреждения</t>
  </si>
  <si>
    <t>Оказание услуги по предоставлению общедоступного и бесплатного дополнительного образования</t>
  </si>
  <si>
    <t>1.3.Перечень услуг (работ), осуществляемых на платной основе:</t>
  </si>
  <si>
    <t>2.Показатели финансового состояния учреждения</t>
  </si>
  <si>
    <t>Наименование показателя</t>
  </si>
  <si>
    <t>I. Нефинансовые активы, всего:</t>
  </si>
  <si>
    <t>из них:</t>
  </si>
  <si>
    <t>1.1. Общая балансовая стоимость недвижимого муниципального имущества, всего</t>
  </si>
  <si>
    <t>в том числе: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</si>
  <si>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</si>
  <si>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</si>
  <si>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</si>
  <si>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</si>
  <si>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</si>
  <si>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</si>
  <si>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</si>
  <si>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</si>
  <si>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окружного бюджета</t>
  </si>
  <si>
    <t>2.2. Дебиторская задолженность по выданным авансам, полученным за счет средств окружного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</si>
  <si>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</si>
  <si>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</si>
  <si>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</si>
  <si>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</si>
  <si>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</si>
  <si>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</si>
  <si>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</si>
  <si>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</si>
  <si>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</si>
  <si>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</si>
  <si>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</si>
  <si>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</si>
  <si>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 xml:space="preserve">2.3.2. по выданным авансам на транспортные услуги 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</si>
  <si>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</si>
  <si>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</si>
  <si>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</si>
  <si>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</si>
  <si>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</si>
  <si>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</si>
  <si>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</si>
  <si>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</si>
  <si>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</si>
  <si>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</si>
  <si>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 за счет средств окружного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</si>
  <si>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</si>
  <si>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</si>
  <si>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</si>
  <si>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</si>
  <si>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</si>
  <si>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</si>
  <si>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</si>
  <si>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</si>
  <si>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</si>
  <si>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</si>
  <si>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</si>
  <si>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</si>
  <si>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</si>
  <si>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</si>
  <si>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</si>
  <si>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</si>
  <si>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</si>
  <si>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</si>
  <si>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</si>
  <si>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</si>
  <si>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</si>
  <si>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</si>
  <si>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</si>
  <si>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</si>
  <si>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</si>
  <si>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</si>
  <si>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</si>
  <si>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 Показатели по поступлениям и выплатам учреждения</t>
  </si>
  <si>
    <t>Код по бюджетной классификации и операций сектора государственного управления</t>
  </si>
  <si>
    <t>Всего, операций по лицевым счетам, открытым в органах Федерального казначейства</t>
  </si>
  <si>
    <t>Планируемый остаток средств на начало планируемого года</t>
  </si>
  <si>
    <t>х</t>
  </si>
  <si>
    <t>Поступления, всего:</t>
  </si>
  <si>
    <t>Субсидии на выполнение муниципального задания</t>
  </si>
  <si>
    <t>Целевые субсидии</t>
  </si>
  <si>
    <t>Бюджетные инвестиции</t>
  </si>
  <si>
    <t>Поступления от оказания муниципальным бюджетным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</si>
  <si>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</si>
  <si>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</si>
  <si>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Поступления от иной приносящей доход деятельности, всего:</t>
  </si>
  <si>
    <t>Родительская плата за питание учащихся</t>
  </si>
  <si>
    <t>Добровольные пожертвования от юридических и физических лиц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</si>
  <si>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</si>
  <si>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</si>
  <si>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</si>
  <si>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Оплата работ, услуг, всего</t>
  </si>
  <si>
    <t>Арендная плата за пользованием имуществом</t>
  </si>
  <si>
    <t>Безвозмездные перечисления организациям, всего</t>
  </si>
  <si>
    <t>Безвозмездные перечисления организациям</t>
  </si>
  <si>
    <t>Социальное пособие, всего</t>
  </si>
  <si>
    <t>Пособие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</si>
  <si>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</si>
  <si>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нематериальных активов</t>
  </si>
  <si>
    <t>Увеличение стоимости непроизводственных активов</t>
  </si>
  <si>
    <t>Поступление финансовых активов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</si>
  <si>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</si>
  <si>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</si>
  <si>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Объём публичных обязательств, всего</t>
  </si>
  <si>
    <t>М.А.Баранов</t>
  </si>
  <si>
    <r>
      <rPr>
        <sz val="10"/>
        <rFont val="Times New Roman"/>
        <family val="1"/>
        <charset val="204"/>
      </rPr>
      <t xml:space="preserve">                                  </t>
    </r>
    <r>
      <rPr>
        <u/>
        <sz val="10"/>
        <rFont val="Times New Roman"/>
        <family val="1"/>
        <charset val="204"/>
      </rPr>
      <t xml:space="preserve">            Директор            </t>
    </r>
    <r>
      <rPr>
        <sz val="10"/>
        <rFont val="Times New Roman"/>
        <family val="1"/>
        <charset val="204"/>
      </rPr>
      <t xml:space="preserve">   </t>
    </r>
    <r>
      <rPr>
        <u/>
        <sz val="10"/>
        <rFont val="Times New Roman"/>
        <family val="1"/>
        <charset val="204"/>
      </rPr>
      <t xml:space="preserve">   </t>
    </r>
  </si>
  <si>
    <t xml:space="preserve">(наименование должности)           </t>
  </si>
  <si>
    <t xml:space="preserve">                               / М.А.Баранов/</t>
  </si>
  <si>
    <t xml:space="preserve">СВОД </t>
  </si>
  <si>
    <t>Управление образования администрации Чебулинского муниципального района</t>
  </si>
  <si>
    <t>Главный распорядитель средств бюджета</t>
  </si>
  <si>
    <t>Получатель средств бюджета</t>
  </si>
  <si>
    <t xml:space="preserve">Единица измерения: </t>
  </si>
  <si>
    <t>тысяч рублей</t>
  </si>
  <si>
    <t>Наименование расхода</t>
  </si>
  <si>
    <t>КОСГУ</t>
  </si>
  <si>
    <t>Оплата труда и начисления на выплаты по оплате труда</t>
  </si>
  <si>
    <t>91107030310010110611(211)</t>
  </si>
  <si>
    <t>91107030310010110611(213)</t>
  </si>
  <si>
    <t>Оплата работ, услуг</t>
  </si>
  <si>
    <t>Услуги связи (в том числе интернет)</t>
  </si>
  <si>
    <t>91107030310010110611(221)</t>
  </si>
  <si>
    <t>91107030310010110611(222)</t>
  </si>
  <si>
    <t>91107030310010110611(223)</t>
  </si>
  <si>
    <t>Арендная плата</t>
  </si>
  <si>
    <t>91107030310010110611(224)</t>
  </si>
  <si>
    <t>91107030310010110611(225)</t>
  </si>
  <si>
    <t>91107030310010110611(226)</t>
  </si>
  <si>
    <t>91107030310010110611(290)</t>
  </si>
  <si>
    <t>91107030310010110611(310)</t>
  </si>
  <si>
    <t>91107030310010110611(340)</t>
  </si>
  <si>
    <t>ВСЕГО РАСХОДОВ</t>
  </si>
  <si>
    <t>И.О. Главный бухгалтер</t>
  </si>
  <si>
    <t>О.А. Михайлова</t>
  </si>
  <si>
    <t>Исполнитель</t>
  </si>
  <si>
    <t>О.А. Михайлова 8(38444) 2-13-95</t>
  </si>
  <si>
    <t>на 2018-2020 год</t>
  </si>
  <si>
    <t>91107030310071930611(221)</t>
  </si>
  <si>
    <t>91107030310010580611(225)</t>
  </si>
  <si>
    <t>91107030310010220611(225)</t>
  </si>
  <si>
    <t>Главный бухгалтер</t>
  </si>
  <si>
    <t>А.А. Исакова</t>
  </si>
  <si>
    <t>МБУДО "Чебулинская ДЮСШ"</t>
  </si>
  <si>
    <t>652270, Кемеровская область, пгт Верх-Чебула, ул. Ключевая, 46</t>
  </si>
  <si>
    <t>1. Сведения о деятельности : "МБУДО "Чебулинская ДЮСШ"</t>
  </si>
  <si>
    <t>Директор МБОУ ДО "Чебулинский ДЮСШ"</t>
  </si>
  <si>
    <t>/ Л.Н.Погожева /</t>
  </si>
  <si>
    <t>"___"______________ 2019г.</t>
  </si>
  <si>
    <t>Наименование муниципального бюджетного учреждения</t>
  </si>
  <si>
    <t>Социальные пособия и компенсации персоналу в денежной форме</t>
  </si>
  <si>
    <t>на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</si>
</sst>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6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6"/>
      <name val="Times New Roman"/>
      <family val="1"/>
      <charset val="204"/>
    </font>
    <font>
      <b/>
      <i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right"/>
    </xf>
    <xf numFmtId="0" fontId="2" fillId="0" borderId="1" xfId="1" applyFont="1" applyBorder="1" applyAlignment="1">
      <alignment horizontal="center"/>
    </xf>
    <xf numFmtId="0" fontId="5" fillId="0" borderId="0" xfId="1" applyFont="1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/>
    <xf numFmtId="0" fontId="7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/>
    </xf>
    <xf numFmtId="0" fontId="2" fillId="0" borderId="0" xfId="1" applyFont="1" applyBorder="1" applyAlignment="1"/>
    <xf numFmtId="0" fontId="0" fillId="0" borderId="0" xfId="0" applyBorder="1"/>
    <xf numFmtId="0" fontId="4" fillId="0" borderId="0" xfId="1" applyFont="1" applyBorder="1" applyAlignment="1">
      <alignment vertical="top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0" fontId="3" fillId="3" borderId="7" xfId="1" applyFont="1" applyFill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0" xfId="1" applyFont="1" applyAlignment="1"/>
    <xf numFmtId="0" fontId="5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4" fontId="3" fillId="0" borderId="1" xfId="1" applyNumberFormat="1" applyFont="1" applyBorder="1" applyAlignment="1">
      <alignment horizontal="center"/>
    </xf>
    <xf numFmtId="4" fontId="2" fillId="2" borderId="1" xfId="1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4" fontId="3" fillId="2" borderId="1" xfId="1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left" vertical="top" wrapText="1"/>
    </xf>
    <xf numFmtId="4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4" fontId="2" fillId="2" borderId="4" xfId="1" applyNumberFormat="1" applyFont="1" applyFill="1" applyBorder="1" applyAlignment="1">
      <alignment horizontal="center"/>
    </xf>
    <xf numFmtId="4" fontId="2" fillId="2" borderId="5" xfId="1" applyNumberFormat="1" applyFont="1" applyFill="1" applyBorder="1" applyAlignment="1">
      <alignment horizontal="center"/>
    </xf>
    <xf numFmtId="0" fontId="2" fillId="0" borderId="4" xfId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164" fontId="2" fillId="2" borderId="1" xfId="1" applyNumberFormat="1" applyFont="1" applyFill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4" fontId="2" fillId="0" borderId="4" xfId="1" applyNumberFormat="1" applyFont="1" applyBorder="1" applyAlignment="1">
      <alignment horizontal="center"/>
    </xf>
    <xf numFmtId="4" fontId="2" fillId="0" borderId="5" xfId="1" applyNumberFormat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wrapText="1"/>
    </xf>
    <xf numFmtId="4" fontId="3" fillId="0" borderId="4" xfId="1" applyNumberFormat="1" applyFont="1" applyBorder="1" applyAlignment="1">
      <alignment horizontal="center"/>
    </xf>
    <xf numFmtId="4" fontId="3" fillId="0" borderId="5" xfId="1" applyNumberFormat="1" applyFont="1" applyBorder="1" applyAlignment="1">
      <alignment horizontal="center"/>
    </xf>
    <xf numFmtId="4" fontId="3" fillId="2" borderId="4" xfId="1" applyNumberFormat="1" applyFont="1" applyFill="1" applyBorder="1" applyAlignment="1">
      <alignment horizontal="center"/>
    </xf>
    <xf numFmtId="4" fontId="3" fillId="2" borderId="5" xfId="1" applyNumberFormat="1" applyFont="1" applyFill="1" applyBorder="1" applyAlignment="1">
      <alignment horizontal="center"/>
    </xf>
    <xf numFmtId="0" fontId="7" fillId="0" borderId="1" xfId="1" applyFont="1" applyBorder="1" applyAlignment="1">
      <alignment horizontal="center" vertical="top" wrapText="1"/>
    </xf>
    <xf numFmtId="0" fontId="7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2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/>
    </xf>
    <xf numFmtId="0" fontId="6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right"/>
    </xf>
    <xf numFmtId="0" fontId="9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 vertical="top"/>
    </xf>
    <xf numFmtId="0" fontId="2" fillId="0" borderId="2" xfId="1" applyFont="1" applyBorder="1" applyAlignment="1">
      <alignment horizontal="right"/>
    </xf>
    <xf numFmtId="0" fontId="2" fillId="0" borderId="0" xfId="1" applyFont="1" applyAlignment="1">
      <alignment horizontal="right"/>
    </xf>
    <xf numFmtId="0" fontId="2" fillId="0" borderId="3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4" fillId="0" borderId="0" xfId="1" applyFont="1" applyBorder="1" applyAlignment="1">
      <alignment horizontal="right" vertical="top"/>
    </xf>
    <xf numFmtId="0" fontId="10" fillId="0" borderId="0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2" fillId="0" borderId="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3" fillId="3" borderId="7" xfId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0" fontId="3" fillId="3" borderId="6" xfId="1" applyFont="1" applyFill="1" applyBorder="1" applyAlignment="1"/>
    <xf numFmtId="0" fontId="3" fillId="3" borderId="7" xfId="1" applyFont="1" applyFill="1" applyBorder="1" applyAlignment="1"/>
    <xf numFmtId="165" fontId="3" fillId="3" borderId="7" xfId="1" applyNumberFormat="1" applyFont="1" applyFill="1" applyBorder="1" applyAlignment="1">
      <alignment horizontal="center"/>
    </xf>
    <xf numFmtId="165" fontId="3" fillId="3" borderId="8" xfId="1" applyNumberFormat="1" applyFont="1" applyFill="1" applyBorder="1" applyAlignment="1">
      <alignment horizontal="center"/>
    </xf>
    <xf numFmtId="0" fontId="2" fillId="0" borderId="9" xfId="1" applyFont="1" applyBorder="1" applyAlignment="1"/>
    <xf numFmtId="0" fontId="2" fillId="0" borderId="10" xfId="1" applyFont="1" applyBorder="1" applyAlignment="1"/>
    <xf numFmtId="165" fontId="2" fillId="0" borderId="10" xfId="1" applyNumberFormat="1" applyFont="1" applyBorder="1" applyAlignment="1">
      <alignment horizontal="center"/>
    </xf>
    <xf numFmtId="165" fontId="2" fillId="0" borderId="11" xfId="1" applyNumberFormat="1" applyFont="1" applyBorder="1" applyAlignment="1">
      <alignment horizontal="center"/>
    </xf>
    <xf numFmtId="0" fontId="2" fillId="0" borderId="12" xfId="1" applyFont="1" applyBorder="1" applyAlignment="1"/>
    <xf numFmtId="0" fontId="2" fillId="0" borderId="13" xfId="1" applyFont="1" applyBorder="1" applyAlignment="1"/>
    <xf numFmtId="165" fontId="2" fillId="0" borderId="13" xfId="1" applyNumberFormat="1" applyFont="1" applyBorder="1" applyAlignment="1">
      <alignment horizontal="center"/>
    </xf>
    <xf numFmtId="165" fontId="2" fillId="0" borderId="14" xfId="1" applyNumberFormat="1" applyFont="1" applyBorder="1" applyAlignment="1">
      <alignment horizontal="center"/>
    </xf>
    <xf numFmtId="0" fontId="2" fillId="0" borderId="17" xfId="1" applyFont="1" applyBorder="1" applyAlignment="1"/>
    <xf numFmtId="0" fontId="2" fillId="0" borderId="1" xfId="1" applyFont="1" applyBorder="1" applyAlignment="1"/>
    <xf numFmtId="165" fontId="2" fillId="0" borderId="1" xfId="1" applyNumberFormat="1" applyFont="1" applyBorder="1" applyAlignment="1">
      <alignment horizontal="center"/>
    </xf>
    <xf numFmtId="165" fontId="2" fillId="0" borderId="18" xfId="1" applyNumberFormat="1" applyFont="1" applyBorder="1" applyAlignment="1">
      <alignment horizontal="center"/>
    </xf>
    <xf numFmtId="0" fontId="2" fillId="2" borderId="19" xfId="1" applyFont="1" applyFill="1" applyBorder="1" applyAlignment="1"/>
    <xf numFmtId="0" fontId="2" fillId="2" borderId="20" xfId="1" applyFont="1" applyFill="1" applyBorder="1" applyAlignment="1"/>
    <xf numFmtId="165" fontId="2" fillId="2" borderId="20" xfId="1" applyNumberFormat="1" applyFont="1" applyFill="1" applyBorder="1" applyAlignment="1">
      <alignment horizontal="center"/>
    </xf>
    <xf numFmtId="165" fontId="2" fillId="2" borderId="21" xfId="1" applyNumberFormat="1" applyFont="1" applyFill="1" applyBorder="1" applyAlignment="1">
      <alignment horizontal="center"/>
    </xf>
    <xf numFmtId="0" fontId="2" fillId="2" borderId="12" xfId="1" applyFont="1" applyFill="1" applyBorder="1" applyAlignment="1"/>
    <xf numFmtId="0" fontId="2" fillId="2" borderId="13" xfId="1" applyFont="1" applyFill="1" applyBorder="1" applyAlignment="1"/>
    <xf numFmtId="165" fontId="2" fillId="0" borderId="4" xfId="1" applyNumberFormat="1" applyFont="1" applyBorder="1" applyAlignment="1">
      <alignment horizontal="center"/>
    </xf>
    <xf numFmtId="165" fontId="2" fillId="0" borderId="16" xfId="1" applyNumberFormat="1" applyFont="1" applyBorder="1" applyAlignment="1">
      <alignment horizontal="center"/>
    </xf>
    <xf numFmtId="165" fontId="2" fillId="0" borderId="15" xfId="1" applyNumberFormat="1" applyFont="1" applyBorder="1" applyAlignment="1">
      <alignment horizontal="center"/>
    </xf>
    <xf numFmtId="0" fontId="2" fillId="0" borderId="15" xfId="1" applyFont="1" applyBorder="1" applyAlignment="1"/>
    <xf numFmtId="0" fontId="2" fillId="0" borderId="3" xfId="1" applyFont="1" applyBorder="1" applyAlignment="1"/>
    <xf numFmtId="0" fontId="2" fillId="0" borderId="5" xfId="1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9"/>
  <sheetViews>
    <sheetView tabSelected="1" topLeftCell="A43" workbookViewId="0">
      <selection activeCell="N23" sqref="N23"/>
    </sheetView>
  </sheetViews>
  <sheetFormatPr defaultRowHeight="15" x14ac:dyDescent="0.25"/>
  <sheetData>
    <row r="2" spans="1:10" x14ac:dyDescent="0.25">
      <c r="A2" s="1"/>
      <c r="B2" s="1"/>
      <c r="C2" s="1"/>
      <c r="D2" s="1"/>
      <c r="E2" s="1"/>
      <c r="F2" s="1"/>
      <c r="G2" s="1"/>
      <c r="H2" s="64" t="s">
        <v>0</v>
      </c>
      <c r="I2" s="64"/>
      <c r="J2" s="64"/>
    </row>
    <row r="3" spans="1:10" x14ac:dyDescent="0.25">
      <c r="A3" s="1"/>
      <c r="B3" s="1"/>
      <c r="C3" s="1"/>
      <c r="D3" s="1"/>
      <c r="E3" s="1"/>
      <c r="F3" s="1"/>
      <c r="G3" s="67" t="s">
        <v>15</v>
      </c>
      <c r="H3" s="67"/>
      <c r="I3" s="67"/>
      <c r="J3" s="67"/>
    </row>
    <row r="4" spans="1:10" x14ac:dyDescent="0.25">
      <c r="A4" s="1"/>
      <c r="B4" s="1"/>
      <c r="C4" s="1"/>
      <c r="D4" s="1"/>
      <c r="E4" s="1"/>
      <c r="F4" s="1"/>
      <c r="G4" s="68" t="s">
        <v>16</v>
      </c>
      <c r="H4" s="68"/>
      <c r="I4" s="68"/>
      <c r="J4" s="68"/>
    </row>
    <row r="5" spans="1:10" x14ac:dyDescent="0.25">
      <c r="A5" s="1"/>
      <c r="B5" s="1"/>
      <c r="C5" s="1"/>
      <c r="D5" s="1"/>
      <c r="E5" s="1"/>
      <c r="F5" s="1"/>
      <c r="G5" s="69" t="s">
        <v>171</v>
      </c>
      <c r="H5" s="69"/>
      <c r="I5" s="69"/>
      <c r="J5" s="69"/>
    </row>
    <row r="6" spans="1:10" x14ac:dyDescent="0.25">
      <c r="A6" s="1"/>
      <c r="B6" s="1"/>
      <c r="C6" s="1"/>
      <c r="D6" s="1"/>
      <c r="E6" s="1"/>
      <c r="F6" s="1"/>
      <c r="G6" s="3"/>
      <c r="H6" s="70" t="s">
        <v>172</v>
      </c>
      <c r="I6" s="70"/>
      <c r="J6" s="70"/>
    </row>
    <row r="11" spans="1:10" x14ac:dyDescent="0.25">
      <c r="A11" s="1"/>
      <c r="B11" s="1"/>
      <c r="C11" s="65" t="s">
        <v>17</v>
      </c>
      <c r="D11" s="65"/>
      <c r="E11" s="65"/>
      <c r="F11" s="65"/>
      <c r="G11" s="65"/>
      <c r="H11" s="65"/>
      <c r="I11" s="1"/>
      <c r="J11" s="1"/>
    </row>
    <row r="12" spans="1:10" x14ac:dyDescent="0.25">
      <c r="A12" s="1"/>
      <c r="B12" s="1"/>
      <c r="C12" s="65" t="s">
        <v>175</v>
      </c>
      <c r="D12" s="65"/>
      <c r="E12" s="65"/>
      <c r="F12" s="65"/>
      <c r="G12" s="65"/>
      <c r="H12" s="65"/>
      <c r="I12" s="1"/>
      <c r="J12" s="1"/>
    </row>
    <row r="15" spans="1:10" ht="27.6" customHeight="1" x14ac:dyDescent="0.25">
      <c r="A15" s="62" t="s">
        <v>173</v>
      </c>
      <c r="B15" s="62"/>
      <c r="C15" s="62"/>
      <c r="D15" s="62"/>
      <c r="E15" s="66" t="s">
        <v>167</v>
      </c>
      <c r="F15" s="66"/>
      <c r="G15" s="66"/>
      <c r="H15" s="66"/>
      <c r="I15" s="66"/>
      <c r="J15" s="66"/>
    </row>
    <row r="16" spans="1:10" x14ac:dyDescent="0.25">
      <c r="A16" s="61" t="s">
        <v>18</v>
      </c>
      <c r="B16" s="61"/>
      <c r="C16" s="61"/>
      <c r="D16" s="61"/>
      <c r="E16" s="21" t="s">
        <v>19</v>
      </c>
      <c r="F16" s="21"/>
      <c r="G16" s="21"/>
      <c r="H16" s="21"/>
      <c r="I16" s="21"/>
      <c r="J16" s="21"/>
    </row>
    <row r="17" spans="1:10" x14ac:dyDescent="0.25">
      <c r="A17" s="61" t="s">
        <v>20</v>
      </c>
      <c r="B17" s="61"/>
      <c r="C17" s="61"/>
      <c r="D17" s="61"/>
      <c r="E17" s="21">
        <v>55623231</v>
      </c>
      <c r="F17" s="21"/>
      <c r="G17" s="21"/>
      <c r="H17" s="21"/>
      <c r="I17" s="21"/>
      <c r="J17" s="21"/>
    </row>
    <row r="18" spans="1:10" x14ac:dyDescent="0.25">
      <c r="A18" s="61" t="s">
        <v>21</v>
      </c>
      <c r="B18" s="61"/>
      <c r="C18" s="61"/>
      <c r="D18" s="61"/>
      <c r="E18" s="21" t="s">
        <v>22</v>
      </c>
      <c r="F18" s="21"/>
      <c r="G18" s="21"/>
      <c r="H18" s="21"/>
      <c r="I18" s="21"/>
      <c r="J18" s="21"/>
    </row>
    <row r="19" spans="1:10" x14ac:dyDescent="0.25">
      <c r="A19" s="62" t="s">
        <v>23</v>
      </c>
      <c r="B19" s="62"/>
      <c r="C19" s="62"/>
      <c r="D19" s="62"/>
      <c r="E19" s="63" t="s">
        <v>24</v>
      </c>
      <c r="F19" s="63"/>
      <c r="G19" s="63"/>
      <c r="H19" s="63"/>
      <c r="I19" s="63"/>
      <c r="J19" s="63"/>
    </row>
    <row r="20" spans="1:10" x14ac:dyDescent="0.25">
      <c r="A20" s="58" t="s">
        <v>25</v>
      </c>
      <c r="B20" s="58"/>
      <c r="C20" s="58"/>
      <c r="D20" s="58"/>
      <c r="E20" s="59" t="s">
        <v>168</v>
      </c>
      <c r="F20" s="59"/>
      <c r="G20" s="59"/>
      <c r="H20" s="59"/>
      <c r="I20" s="59"/>
      <c r="J20" s="59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5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5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5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5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5"/>
      <c r="J25" s="1"/>
    </row>
    <row r="27" spans="1:10" x14ac:dyDescent="0.25">
      <c r="A27" s="60" t="s">
        <v>169</v>
      </c>
      <c r="B27" s="60"/>
      <c r="C27" s="60"/>
      <c r="D27" s="60"/>
      <c r="E27" s="60"/>
      <c r="F27" s="60"/>
      <c r="G27" s="60"/>
      <c r="H27" s="60"/>
      <c r="I27" s="60"/>
      <c r="J27" s="60"/>
    </row>
    <row r="28" spans="1:10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</row>
    <row r="30" spans="1:10" x14ac:dyDescent="0.25">
      <c r="A30" s="57" t="s">
        <v>26</v>
      </c>
      <c r="B30" s="57"/>
      <c r="C30" s="57"/>
      <c r="D30" s="57"/>
      <c r="E30" s="57"/>
      <c r="F30" s="57"/>
      <c r="G30" s="57"/>
      <c r="H30" s="57"/>
      <c r="I30" s="57"/>
      <c r="J30" s="57"/>
    </row>
    <row r="31" spans="1:10" x14ac:dyDescent="0.25">
      <c r="A31" s="56" t="s">
        <v>27</v>
      </c>
      <c r="B31" s="56"/>
      <c r="C31" s="56"/>
      <c r="D31" s="56"/>
      <c r="E31" s="56"/>
      <c r="F31" s="56"/>
      <c r="G31" s="56"/>
      <c r="H31" s="56"/>
      <c r="I31" s="56"/>
      <c r="J31" s="56"/>
    </row>
    <row r="33" spans="1:10" x14ac:dyDescent="0.25">
      <c r="A33" s="57" t="s">
        <v>28</v>
      </c>
      <c r="B33" s="57"/>
      <c r="C33" s="57"/>
      <c r="D33" s="57"/>
      <c r="E33" s="57"/>
      <c r="F33" s="57"/>
      <c r="G33" s="57"/>
      <c r="H33" s="57"/>
      <c r="I33" s="57"/>
      <c r="J33" s="57"/>
    </row>
    <row r="34" spans="1:10" ht="27" customHeight="1" x14ac:dyDescent="0.25">
      <c r="A34" s="56" t="s">
        <v>29</v>
      </c>
      <c r="B34" s="56"/>
      <c r="C34" s="56"/>
      <c r="D34" s="56"/>
      <c r="E34" s="56"/>
      <c r="F34" s="56"/>
      <c r="G34" s="56"/>
      <c r="H34" s="56"/>
      <c r="I34" s="56"/>
      <c r="J34" s="56"/>
    </row>
    <row r="36" spans="1:10" x14ac:dyDescent="0.25">
      <c r="A36" s="57" t="s">
        <v>30</v>
      </c>
      <c r="B36" s="57"/>
      <c r="C36" s="57"/>
      <c r="D36" s="57"/>
      <c r="E36" s="57"/>
      <c r="F36" s="57"/>
      <c r="G36" s="57"/>
      <c r="H36" s="57"/>
      <c r="I36" s="57"/>
      <c r="J36" s="57"/>
    </row>
    <row r="57" spans="1:10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x14ac:dyDescent="0.25">
      <c r="A58" s="45" t="s">
        <v>31</v>
      </c>
      <c r="B58" s="45"/>
      <c r="C58" s="45"/>
      <c r="D58" s="45"/>
      <c r="E58" s="45"/>
      <c r="F58" s="45"/>
      <c r="G58" s="45"/>
      <c r="H58" s="45"/>
      <c r="I58" s="45"/>
      <c r="J58" s="45"/>
    </row>
    <row r="60" spans="1:10" x14ac:dyDescent="0.25">
      <c r="A60" s="53" t="s">
        <v>32</v>
      </c>
      <c r="B60" s="53"/>
      <c r="C60" s="53"/>
      <c r="D60" s="53"/>
      <c r="E60" s="53"/>
      <c r="F60" s="53"/>
      <c r="G60" s="53"/>
      <c r="H60" s="53"/>
      <c r="I60" s="54" t="s">
        <v>2</v>
      </c>
      <c r="J60" s="55"/>
    </row>
    <row r="61" spans="1:10" x14ac:dyDescent="0.25">
      <c r="A61" s="28" t="s">
        <v>33</v>
      </c>
      <c r="B61" s="28"/>
      <c r="C61" s="28"/>
      <c r="D61" s="28"/>
      <c r="E61" s="28"/>
      <c r="F61" s="28"/>
      <c r="G61" s="28"/>
      <c r="H61" s="28"/>
      <c r="I61" s="51">
        <v>117428628.09999999</v>
      </c>
      <c r="J61" s="52"/>
    </row>
    <row r="62" spans="1:10" x14ac:dyDescent="0.25">
      <c r="A62" s="28" t="s">
        <v>34</v>
      </c>
      <c r="B62" s="28"/>
      <c r="C62" s="28"/>
      <c r="D62" s="28"/>
      <c r="E62" s="28"/>
      <c r="F62" s="28"/>
      <c r="G62" s="28"/>
      <c r="H62" s="28"/>
      <c r="I62" s="51"/>
      <c r="J62" s="52"/>
    </row>
    <row r="63" spans="1:10" x14ac:dyDescent="0.25">
      <c r="A63" s="28" t="s">
        <v>35</v>
      </c>
      <c r="B63" s="28"/>
      <c r="C63" s="28"/>
      <c r="D63" s="28"/>
      <c r="E63" s="28"/>
      <c r="F63" s="28"/>
      <c r="G63" s="28"/>
      <c r="H63" s="28"/>
      <c r="I63" s="51">
        <v>110090400</v>
      </c>
      <c r="J63" s="52"/>
    </row>
    <row r="64" spans="1:10" x14ac:dyDescent="0.25">
      <c r="A64" s="28" t="s">
        <v>36</v>
      </c>
      <c r="B64" s="28"/>
      <c r="C64" s="28"/>
      <c r="D64" s="28"/>
      <c r="E64" s="28"/>
      <c r="F64" s="28"/>
      <c r="G64" s="28"/>
      <c r="H64" s="28"/>
      <c r="I64" s="34"/>
      <c r="J64" s="35"/>
    </row>
    <row r="65" spans="1:10" x14ac:dyDescent="0.25">
      <c r="A65" s="28" t="s">
        <v>37</v>
      </c>
      <c r="B65" s="28"/>
      <c r="C65" s="28"/>
      <c r="D65" s="28"/>
      <c r="E65" s="28"/>
      <c r="F65" s="28"/>
      <c r="G65" s="28"/>
      <c r="H65" s="28"/>
      <c r="I65" s="34">
        <v>110090400</v>
      </c>
      <c r="J65" s="35"/>
    </row>
    <row r="66" spans="1:10" ht="25.5" customHeight="1" x14ac:dyDescent="0.25">
      <c r="A66" s="28" t="s">
        <v>38</v>
      </c>
      <c r="B66" s="28"/>
      <c r="C66" s="28"/>
      <c r="D66" s="28"/>
      <c r="E66" s="28"/>
      <c r="F66" s="28"/>
      <c r="G66" s="28"/>
      <c r="H66" s="28"/>
      <c r="I66" s="34"/>
      <c r="J66" s="35"/>
    </row>
    <row r="67" spans="1:10" ht="31.5" customHeight="1" x14ac:dyDescent="0.25">
      <c r="A67" s="28" t="s">
        <v>39</v>
      </c>
      <c r="B67" s="28"/>
      <c r="C67" s="28"/>
      <c r="D67" s="28"/>
      <c r="E67" s="28"/>
      <c r="F67" s="28"/>
      <c r="G67" s="28"/>
      <c r="H67" s="28"/>
      <c r="I67" s="34"/>
      <c r="J67" s="35"/>
    </row>
    <row r="68" spans="1:10" ht="24.75" customHeight="1" x14ac:dyDescent="0.25">
      <c r="A68" s="28" t="s">
        <v>40</v>
      </c>
      <c r="B68" s="28"/>
      <c r="C68" s="28"/>
      <c r="D68" s="28"/>
      <c r="E68" s="28"/>
      <c r="F68" s="28"/>
      <c r="G68" s="28"/>
      <c r="H68" s="28"/>
      <c r="I68" s="34">
        <v>99868916.810000002</v>
      </c>
      <c r="J68" s="35"/>
    </row>
    <row r="69" spans="1:10" x14ac:dyDescent="0.25">
      <c r="A69" s="28" t="s">
        <v>41</v>
      </c>
      <c r="B69" s="28"/>
      <c r="C69" s="28"/>
      <c r="D69" s="28"/>
      <c r="E69" s="28"/>
      <c r="F69" s="28"/>
      <c r="G69" s="28"/>
      <c r="H69" s="28"/>
      <c r="I69" s="51">
        <v>7276430</v>
      </c>
      <c r="J69" s="52"/>
    </row>
    <row r="70" spans="1:10" x14ac:dyDescent="0.25">
      <c r="A70" s="28" t="s">
        <v>36</v>
      </c>
      <c r="B70" s="28"/>
      <c r="C70" s="28"/>
      <c r="D70" s="28"/>
      <c r="E70" s="28"/>
      <c r="F70" s="28"/>
      <c r="G70" s="28"/>
      <c r="H70" s="28"/>
      <c r="I70" s="34"/>
      <c r="J70" s="35"/>
    </row>
    <row r="71" spans="1:10" x14ac:dyDescent="0.25">
      <c r="A71" s="28" t="s">
        <v>42</v>
      </c>
      <c r="B71" s="28"/>
      <c r="C71" s="28"/>
      <c r="D71" s="28"/>
      <c r="E71" s="28"/>
      <c r="F71" s="28"/>
      <c r="G71" s="28"/>
      <c r="H71" s="28"/>
      <c r="I71" s="34">
        <v>3415810</v>
      </c>
      <c r="J71" s="35"/>
    </row>
    <row r="72" spans="1:10" x14ac:dyDescent="0.25">
      <c r="A72" s="28" t="s">
        <v>43</v>
      </c>
      <c r="B72" s="28"/>
      <c r="C72" s="28"/>
      <c r="D72" s="28"/>
      <c r="E72" s="28"/>
      <c r="F72" s="28"/>
      <c r="G72" s="28"/>
      <c r="H72" s="28"/>
      <c r="I72" s="34">
        <v>499618.52</v>
      </c>
      <c r="J72" s="35"/>
    </row>
    <row r="73" spans="1:10" x14ac:dyDescent="0.25">
      <c r="A73" s="28" t="s">
        <v>44</v>
      </c>
      <c r="B73" s="28"/>
      <c r="C73" s="28"/>
      <c r="D73" s="28"/>
      <c r="E73" s="28"/>
      <c r="F73" s="28"/>
      <c r="G73" s="28"/>
      <c r="H73" s="28"/>
      <c r="I73" s="43"/>
      <c r="J73" s="44"/>
    </row>
    <row r="74" spans="1:10" x14ac:dyDescent="0.25">
      <c r="A74" s="28" t="s">
        <v>34</v>
      </c>
      <c r="B74" s="28"/>
      <c r="C74" s="28"/>
      <c r="D74" s="28"/>
      <c r="E74" s="28"/>
      <c r="F74" s="28"/>
      <c r="G74" s="28"/>
      <c r="H74" s="28"/>
      <c r="I74" s="43"/>
      <c r="J74" s="44"/>
    </row>
    <row r="75" spans="1:10" x14ac:dyDescent="0.25">
      <c r="A75" s="28" t="s">
        <v>45</v>
      </c>
      <c r="B75" s="28"/>
      <c r="C75" s="28"/>
      <c r="D75" s="28"/>
      <c r="E75" s="28"/>
      <c r="F75" s="28"/>
      <c r="G75" s="28"/>
      <c r="H75" s="28"/>
      <c r="I75" s="43"/>
      <c r="J75" s="44"/>
    </row>
    <row r="76" spans="1:10" x14ac:dyDescent="0.25">
      <c r="A76" s="28" t="s">
        <v>46</v>
      </c>
      <c r="B76" s="28"/>
      <c r="C76" s="28"/>
      <c r="D76" s="28"/>
      <c r="E76" s="28"/>
      <c r="F76" s="28"/>
      <c r="G76" s="28"/>
      <c r="H76" s="28"/>
      <c r="I76" s="43"/>
      <c r="J76" s="44"/>
    </row>
    <row r="77" spans="1:10" x14ac:dyDescent="0.25">
      <c r="A77" s="28" t="s">
        <v>36</v>
      </c>
      <c r="B77" s="28"/>
      <c r="C77" s="28"/>
      <c r="D77" s="28"/>
      <c r="E77" s="28"/>
      <c r="F77" s="28"/>
      <c r="G77" s="28"/>
      <c r="H77" s="28"/>
      <c r="I77" s="43"/>
      <c r="J77" s="44"/>
    </row>
    <row r="78" spans="1:10" x14ac:dyDescent="0.25">
      <c r="A78" s="28" t="s">
        <v>47</v>
      </c>
      <c r="B78" s="28"/>
      <c r="C78" s="28"/>
      <c r="D78" s="28"/>
      <c r="E78" s="28"/>
      <c r="F78" s="28"/>
      <c r="G78" s="28"/>
      <c r="H78" s="28"/>
      <c r="I78" s="43"/>
      <c r="J78" s="44"/>
    </row>
    <row r="79" spans="1:10" x14ac:dyDescent="0.25">
      <c r="A79" s="28" t="s">
        <v>48</v>
      </c>
      <c r="B79" s="28"/>
      <c r="C79" s="28"/>
      <c r="D79" s="28"/>
      <c r="E79" s="28"/>
      <c r="F79" s="28"/>
      <c r="G79" s="28"/>
      <c r="H79" s="28"/>
      <c r="I79" s="43"/>
      <c r="J79" s="44"/>
    </row>
    <row r="80" spans="1:10" x14ac:dyDescent="0.25">
      <c r="A80" s="28" t="s">
        <v>49</v>
      </c>
      <c r="B80" s="28"/>
      <c r="C80" s="28"/>
      <c r="D80" s="28"/>
      <c r="E80" s="28"/>
      <c r="F80" s="28"/>
      <c r="G80" s="28"/>
      <c r="H80" s="28"/>
      <c r="I80" s="43"/>
      <c r="J80" s="44"/>
    </row>
    <row r="81" spans="1:10" x14ac:dyDescent="0.25">
      <c r="A81" s="28" t="s">
        <v>50</v>
      </c>
      <c r="B81" s="28"/>
      <c r="C81" s="28"/>
      <c r="D81" s="28"/>
      <c r="E81" s="28"/>
      <c r="F81" s="28"/>
      <c r="G81" s="28"/>
      <c r="H81" s="28"/>
      <c r="I81" s="43"/>
      <c r="J81" s="44"/>
    </row>
    <row r="82" spans="1:10" x14ac:dyDescent="0.25">
      <c r="A82" s="28" t="s">
        <v>51</v>
      </c>
      <c r="B82" s="28"/>
      <c r="C82" s="28"/>
      <c r="D82" s="28"/>
      <c r="E82" s="28"/>
      <c r="F82" s="28"/>
      <c r="G82" s="28"/>
      <c r="H82" s="28"/>
      <c r="I82" s="43"/>
      <c r="J82" s="44"/>
    </row>
    <row r="83" spans="1:10" x14ac:dyDescent="0.25">
      <c r="A83" s="28" t="s">
        <v>52</v>
      </c>
      <c r="B83" s="28"/>
      <c r="C83" s="28"/>
      <c r="D83" s="28"/>
      <c r="E83" s="28"/>
      <c r="F83" s="28"/>
      <c r="G83" s="28"/>
      <c r="H83" s="28"/>
      <c r="I83" s="43"/>
      <c r="J83" s="44"/>
    </row>
    <row r="84" spans="1:10" x14ac:dyDescent="0.25">
      <c r="A84" s="28" t="s">
        <v>53</v>
      </c>
      <c r="B84" s="28"/>
      <c r="C84" s="28"/>
      <c r="D84" s="28"/>
      <c r="E84" s="28"/>
      <c r="F84" s="28"/>
      <c r="G84" s="28"/>
      <c r="H84" s="28"/>
      <c r="I84" s="43"/>
      <c r="J84" s="44"/>
    </row>
    <row r="85" spans="1:10" x14ac:dyDescent="0.25">
      <c r="A85" s="28" t="s">
        <v>54</v>
      </c>
      <c r="B85" s="28"/>
      <c r="C85" s="28"/>
      <c r="D85" s="28"/>
      <c r="E85" s="28"/>
      <c r="F85" s="28"/>
      <c r="G85" s="28"/>
      <c r="H85" s="28"/>
      <c r="I85" s="43"/>
      <c r="J85" s="44"/>
    </row>
    <row r="86" spans="1:10" x14ac:dyDescent="0.25">
      <c r="A86" s="28" t="s">
        <v>55</v>
      </c>
      <c r="B86" s="28"/>
      <c r="C86" s="28"/>
      <c r="D86" s="28"/>
      <c r="E86" s="28"/>
      <c r="F86" s="28"/>
      <c r="G86" s="28"/>
      <c r="H86" s="28"/>
      <c r="I86" s="43"/>
      <c r="J86" s="44"/>
    </row>
    <row r="87" spans="1:10" x14ac:dyDescent="0.25">
      <c r="A87" s="28" t="s">
        <v>56</v>
      </c>
      <c r="B87" s="28"/>
      <c r="C87" s="28"/>
      <c r="D87" s="28"/>
      <c r="E87" s="28"/>
      <c r="F87" s="28"/>
      <c r="G87" s="28"/>
      <c r="H87" s="28"/>
      <c r="I87" s="43"/>
      <c r="J87" s="44"/>
    </row>
    <row r="88" spans="1:10" x14ac:dyDescent="0.25">
      <c r="A88" s="28" t="s">
        <v>57</v>
      </c>
      <c r="B88" s="28"/>
      <c r="C88" s="28"/>
      <c r="D88" s="28"/>
      <c r="E88" s="28"/>
      <c r="F88" s="28"/>
      <c r="G88" s="28"/>
      <c r="H88" s="28"/>
      <c r="I88" s="43"/>
      <c r="J88" s="44"/>
    </row>
    <row r="89" spans="1:10" x14ac:dyDescent="0.25">
      <c r="A89" s="28" t="s">
        <v>36</v>
      </c>
      <c r="B89" s="28"/>
      <c r="C89" s="28"/>
      <c r="D89" s="28"/>
      <c r="E89" s="28"/>
      <c r="F89" s="28"/>
      <c r="G89" s="28"/>
      <c r="H89" s="28"/>
      <c r="I89" s="43"/>
      <c r="J89" s="44"/>
    </row>
    <row r="90" spans="1:10" x14ac:dyDescent="0.25">
      <c r="A90" s="28" t="s">
        <v>58</v>
      </c>
      <c r="B90" s="28"/>
      <c r="C90" s="28"/>
      <c r="D90" s="28"/>
      <c r="E90" s="28"/>
      <c r="F90" s="28"/>
      <c r="G90" s="28"/>
      <c r="H90" s="28"/>
      <c r="I90" s="43"/>
      <c r="J90" s="44"/>
    </row>
    <row r="91" spans="1:10" x14ac:dyDescent="0.25">
      <c r="A91" s="28" t="s">
        <v>59</v>
      </c>
      <c r="B91" s="28"/>
      <c r="C91" s="28"/>
      <c r="D91" s="28"/>
      <c r="E91" s="28"/>
      <c r="F91" s="28"/>
      <c r="G91" s="28"/>
      <c r="H91" s="28"/>
      <c r="I91" s="43"/>
      <c r="J91" s="44"/>
    </row>
    <row r="92" spans="1:10" x14ac:dyDescent="0.25">
      <c r="A92" s="48" t="s">
        <v>60</v>
      </c>
      <c r="B92" s="48"/>
      <c r="C92" s="48"/>
      <c r="D92" s="48"/>
      <c r="E92" s="48"/>
      <c r="F92" s="48"/>
      <c r="G92" s="48"/>
      <c r="H92" s="48"/>
      <c r="I92" s="43"/>
      <c r="J92" s="44"/>
    </row>
    <row r="93" spans="1:10" x14ac:dyDescent="0.25">
      <c r="A93" s="48" t="s">
        <v>61</v>
      </c>
      <c r="B93" s="48"/>
      <c r="C93" s="48"/>
      <c r="D93" s="48"/>
      <c r="E93" s="48"/>
      <c r="F93" s="48"/>
      <c r="G93" s="48"/>
      <c r="H93" s="48"/>
      <c r="I93" s="43"/>
      <c r="J93" s="44"/>
    </row>
    <row r="94" spans="1:10" x14ac:dyDescent="0.25">
      <c r="A94" s="48" t="s">
        <v>62</v>
      </c>
      <c r="B94" s="48"/>
      <c r="C94" s="48"/>
      <c r="D94" s="48"/>
      <c r="E94" s="48"/>
      <c r="F94" s="48"/>
      <c r="G94" s="48"/>
      <c r="H94" s="48"/>
      <c r="I94" s="43"/>
      <c r="J94" s="44"/>
    </row>
    <row r="95" spans="1:10" x14ac:dyDescent="0.25">
      <c r="A95" s="48" t="s">
        <v>63</v>
      </c>
      <c r="B95" s="48"/>
      <c r="C95" s="48"/>
      <c r="D95" s="48"/>
      <c r="E95" s="48"/>
      <c r="F95" s="48"/>
      <c r="G95" s="48"/>
      <c r="H95" s="48"/>
      <c r="I95" s="43"/>
      <c r="J95" s="44"/>
    </row>
    <row r="96" spans="1:10" x14ac:dyDescent="0.25">
      <c r="A96" s="48" t="s">
        <v>64</v>
      </c>
      <c r="B96" s="48"/>
      <c r="C96" s="48"/>
      <c r="D96" s="48"/>
      <c r="E96" s="48"/>
      <c r="F96" s="48"/>
      <c r="G96" s="48"/>
      <c r="H96" s="48"/>
      <c r="I96" s="43"/>
      <c r="J96" s="44"/>
    </row>
    <row r="97" spans="1:10" x14ac:dyDescent="0.25">
      <c r="A97" s="48" t="s">
        <v>65</v>
      </c>
      <c r="B97" s="48"/>
      <c r="C97" s="48"/>
      <c r="D97" s="48"/>
      <c r="E97" s="48"/>
      <c r="F97" s="48"/>
      <c r="G97" s="48"/>
      <c r="H97" s="48"/>
      <c r="I97" s="43"/>
      <c r="J97" s="44"/>
    </row>
    <row r="98" spans="1:10" x14ac:dyDescent="0.25">
      <c r="A98" s="48" t="s">
        <v>66</v>
      </c>
      <c r="B98" s="48"/>
      <c r="C98" s="48"/>
      <c r="D98" s="48"/>
      <c r="E98" s="48"/>
      <c r="F98" s="48"/>
      <c r="G98" s="48"/>
      <c r="H98" s="48"/>
      <c r="I98" s="43"/>
      <c r="J98" s="44"/>
    </row>
    <row r="99" spans="1:10" x14ac:dyDescent="0.25">
      <c r="A99" s="48" t="s">
        <v>67</v>
      </c>
      <c r="B99" s="48"/>
      <c r="C99" s="48"/>
      <c r="D99" s="48"/>
      <c r="E99" s="48"/>
      <c r="F99" s="48"/>
      <c r="G99" s="48"/>
      <c r="H99" s="48"/>
      <c r="I99" s="43"/>
      <c r="J99" s="44"/>
    </row>
    <row r="100" spans="1:10" x14ac:dyDescent="0.25">
      <c r="A100" s="48" t="s">
        <v>68</v>
      </c>
      <c r="B100" s="48"/>
      <c r="C100" s="48"/>
      <c r="D100" s="48"/>
      <c r="E100" s="48"/>
      <c r="F100" s="48"/>
      <c r="G100" s="48"/>
      <c r="H100" s="48"/>
      <c r="I100" s="49">
        <v>0</v>
      </c>
      <c r="J100" s="50"/>
    </row>
    <row r="101" spans="1:10" x14ac:dyDescent="0.25">
      <c r="A101" s="48" t="s">
        <v>34</v>
      </c>
      <c r="B101" s="48"/>
      <c r="C101" s="48"/>
      <c r="D101" s="48"/>
      <c r="E101" s="48"/>
      <c r="F101" s="48"/>
      <c r="G101" s="48"/>
      <c r="H101" s="48"/>
      <c r="I101" s="43"/>
      <c r="J101" s="44"/>
    </row>
    <row r="102" spans="1:10" x14ac:dyDescent="0.25">
      <c r="A102" s="48" t="s">
        <v>69</v>
      </c>
      <c r="B102" s="48"/>
      <c r="C102" s="48"/>
      <c r="D102" s="48"/>
      <c r="E102" s="48"/>
      <c r="F102" s="48"/>
      <c r="G102" s="48"/>
      <c r="H102" s="48"/>
      <c r="I102" s="43"/>
      <c r="J102" s="44"/>
    </row>
    <row r="103" spans="1:10" x14ac:dyDescent="0.25">
      <c r="A103" s="48" t="s">
        <v>70</v>
      </c>
      <c r="B103" s="48"/>
      <c r="C103" s="48"/>
      <c r="D103" s="48"/>
      <c r="E103" s="48"/>
      <c r="F103" s="48"/>
      <c r="G103" s="48"/>
      <c r="H103" s="48"/>
      <c r="I103" s="49">
        <v>0</v>
      </c>
      <c r="J103" s="50"/>
    </row>
    <row r="104" spans="1:10" x14ac:dyDescent="0.25">
      <c r="A104" s="48" t="s">
        <v>36</v>
      </c>
      <c r="B104" s="48"/>
      <c r="C104" s="48"/>
      <c r="D104" s="48"/>
      <c r="E104" s="48"/>
      <c r="F104" s="48"/>
      <c r="G104" s="48"/>
      <c r="H104" s="48"/>
      <c r="I104" s="43"/>
      <c r="J104" s="44"/>
    </row>
    <row r="105" spans="1:10" x14ac:dyDescent="0.25">
      <c r="A105" s="48" t="s">
        <v>71</v>
      </c>
      <c r="B105" s="48"/>
      <c r="C105" s="48"/>
      <c r="D105" s="48"/>
      <c r="E105" s="48"/>
      <c r="F105" s="48"/>
      <c r="G105" s="48"/>
      <c r="H105" s="48"/>
      <c r="I105" s="43">
        <v>0</v>
      </c>
      <c r="J105" s="44"/>
    </row>
    <row r="106" spans="1:10" x14ac:dyDescent="0.25">
      <c r="A106" s="48" t="s">
        <v>72</v>
      </c>
      <c r="B106" s="48"/>
      <c r="C106" s="48"/>
      <c r="D106" s="48"/>
      <c r="E106" s="48"/>
      <c r="F106" s="48"/>
      <c r="G106" s="48"/>
      <c r="H106" s="48"/>
      <c r="I106" s="43"/>
      <c r="J106" s="44"/>
    </row>
    <row r="107" spans="1:10" x14ac:dyDescent="0.25">
      <c r="A107" s="48" t="s">
        <v>73</v>
      </c>
      <c r="B107" s="48"/>
      <c r="C107" s="48"/>
      <c r="D107" s="48"/>
      <c r="E107" s="48"/>
      <c r="F107" s="48"/>
      <c r="G107" s="48"/>
      <c r="H107" s="48"/>
      <c r="I107" s="43"/>
      <c r="J107" s="44"/>
    </row>
    <row r="108" spans="1:10" x14ac:dyDescent="0.25">
      <c r="A108" s="48" t="s">
        <v>74</v>
      </c>
      <c r="B108" s="48"/>
      <c r="C108" s="48"/>
      <c r="D108" s="48"/>
      <c r="E108" s="48"/>
      <c r="F108" s="48"/>
      <c r="G108" s="48"/>
      <c r="H108" s="48"/>
      <c r="I108" s="43"/>
      <c r="J108" s="44"/>
    </row>
    <row r="109" spans="1:10" x14ac:dyDescent="0.25">
      <c r="A109" s="48" t="s">
        <v>75</v>
      </c>
      <c r="B109" s="48"/>
      <c r="C109" s="48"/>
      <c r="D109" s="48"/>
      <c r="E109" s="48"/>
      <c r="F109" s="48"/>
      <c r="G109" s="48"/>
      <c r="H109" s="48"/>
      <c r="I109" s="43">
        <v>0</v>
      </c>
      <c r="J109" s="44"/>
    </row>
    <row r="110" spans="1:10" x14ac:dyDescent="0.25">
      <c r="A110" s="48" t="s">
        <v>76</v>
      </c>
      <c r="B110" s="48"/>
      <c r="C110" s="48"/>
      <c r="D110" s="48"/>
      <c r="E110" s="48"/>
      <c r="F110" s="48"/>
      <c r="G110" s="48"/>
      <c r="H110" s="48"/>
      <c r="I110" s="43">
        <v>0</v>
      </c>
      <c r="J110" s="44"/>
    </row>
    <row r="111" spans="1:10" x14ac:dyDescent="0.25">
      <c r="A111" s="48" t="s">
        <v>77</v>
      </c>
      <c r="B111" s="48"/>
      <c r="C111" s="48"/>
      <c r="D111" s="48"/>
      <c r="E111" s="48"/>
      <c r="F111" s="48"/>
      <c r="G111" s="48"/>
      <c r="H111" s="48"/>
      <c r="I111" s="43">
        <v>0</v>
      </c>
      <c r="J111" s="44"/>
    </row>
    <row r="112" spans="1:10" x14ac:dyDescent="0.25">
      <c r="A112" s="48" t="s">
        <v>78</v>
      </c>
      <c r="B112" s="48"/>
      <c r="C112" s="48"/>
      <c r="D112" s="48"/>
      <c r="E112" s="48"/>
      <c r="F112" s="48"/>
      <c r="G112" s="48"/>
      <c r="H112" s="48"/>
      <c r="I112" s="43"/>
      <c r="J112" s="44"/>
    </row>
    <row r="113" spans="1:10" x14ac:dyDescent="0.25">
      <c r="A113" s="48" t="s">
        <v>79</v>
      </c>
      <c r="B113" s="48"/>
      <c r="C113" s="48"/>
      <c r="D113" s="48"/>
      <c r="E113" s="48"/>
      <c r="F113" s="48"/>
      <c r="G113" s="48"/>
      <c r="H113" s="48"/>
      <c r="I113" s="43"/>
      <c r="J113" s="44"/>
    </row>
    <row r="114" spans="1:10" x14ac:dyDescent="0.25">
      <c r="A114" s="48" t="s">
        <v>80</v>
      </c>
      <c r="B114" s="48"/>
      <c r="C114" s="48"/>
      <c r="D114" s="48"/>
      <c r="E114" s="48"/>
      <c r="F114" s="48"/>
      <c r="G114" s="48"/>
      <c r="H114" s="48"/>
      <c r="I114" s="43"/>
      <c r="J114" s="44"/>
    </row>
    <row r="115" spans="1:10" x14ac:dyDescent="0.25">
      <c r="A115" s="48" t="s">
        <v>81</v>
      </c>
      <c r="B115" s="48"/>
      <c r="C115" s="48"/>
      <c r="D115" s="48"/>
      <c r="E115" s="48"/>
      <c r="F115" s="48"/>
      <c r="G115" s="48"/>
      <c r="H115" s="48"/>
      <c r="I115" s="43"/>
      <c r="J115" s="44"/>
    </row>
    <row r="116" spans="1:10" x14ac:dyDescent="0.25">
      <c r="A116" s="48" t="s">
        <v>82</v>
      </c>
      <c r="B116" s="48"/>
      <c r="C116" s="48"/>
      <c r="D116" s="48"/>
      <c r="E116" s="48"/>
      <c r="F116" s="48"/>
      <c r="G116" s="48"/>
      <c r="H116" s="48"/>
      <c r="I116" s="43"/>
      <c r="J116" s="44"/>
    </row>
    <row r="117" spans="1:10" x14ac:dyDescent="0.25">
      <c r="A117" s="48" t="s">
        <v>83</v>
      </c>
      <c r="B117" s="48"/>
      <c r="C117" s="48"/>
      <c r="D117" s="48"/>
      <c r="E117" s="48"/>
      <c r="F117" s="48"/>
      <c r="G117" s="48"/>
      <c r="H117" s="48"/>
      <c r="I117" s="43"/>
      <c r="J117" s="44"/>
    </row>
    <row r="118" spans="1:10" x14ac:dyDescent="0.25">
      <c r="A118" s="48" t="s">
        <v>84</v>
      </c>
      <c r="B118" s="48"/>
      <c r="C118" s="48"/>
      <c r="D118" s="48"/>
      <c r="E118" s="48"/>
      <c r="F118" s="48"/>
      <c r="G118" s="48"/>
      <c r="H118" s="48"/>
      <c r="I118" s="43"/>
      <c r="J118" s="44"/>
    </row>
    <row r="119" spans="1:10" x14ac:dyDescent="0.25">
      <c r="A119" s="48" t="s">
        <v>36</v>
      </c>
      <c r="B119" s="48"/>
      <c r="C119" s="48"/>
      <c r="D119" s="48"/>
      <c r="E119" s="48"/>
      <c r="F119" s="48"/>
      <c r="G119" s="48"/>
      <c r="H119" s="48"/>
      <c r="I119" s="43"/>
      <c r="J119" s="44"/>
    </row>
    <row r="120" spans="1:10" x14ac:dyDescent="0.25">
      <c r="A120" s="48" t="s">
        <v>85</v>
      </c>
      <c r="B120" s="48"/>
      <c r="C120" s="48"/>
      <c r="D120" s="48"/>
      <c r="E120" s="48"/>
      <c r="F120" s="48"/>
      <c r="G120" s="48"/>
      <c r="H120" s="48"/>
      <c r="I120" s="43"/>
      <c r="J120" s="44"/>
    </row>
    <row r="121" spans="1:10" x14ac:dyDescent="0.25">
      <c r="A121" s="48" t="s">
        <v>86</v>
      </c>
      <c r="B121" s="48"/>
      <c r="C121" s="48"/>
      <c r="D121" s="48"/>
      <c r="E121" s="48"/>
      <c r="F121" s="48"/>
      <c r="G121" s="48"/>
      <c r="H121" s="48"/>
      <c r="I121" s="43"/>
      <c r="J121" s="44"/>
    </row>
    <row r="122" spans="1:10" x14ac:dyDescent="0.25">
      <c r="A122" s="48" t="s">
        <v>87</v>
      </c>
      <c r="B122" s="48"/>
      <c r="C122" s="48"/>
      <c r="D122" s="48"/>
      <c r="E122" s="48"/>
      <c r="F122" s="48"/>
      <c r="G122" s="48"/>
      <c r="H122" s="48"/>
      <c r="I122" s="43"/>
      <c r="J122" s="44"/>
    </row>
    <row r="123" spans="1:10" x14ac:dyDescent="0.25">
      <c r="A123" s="28" t="s">
        <v>88</v>
      </c>
      <c r="B123" s="28"/>
      <c r="C123" s="28"/>
      <c r="D123" s="28"/>
      <c r="E123" s="28"/>
      <c r="F123" s="28"/>
      <c r="G123" s="28"/>
      <c r="H123" s="28"/>
      <c r="I123" s="43"/>
      <c r="J123" s="44"/>
    </row>
    <row r="124" spans="1:10" x14ac:dyDescent="0.25">
      <c r="A124" s="28" t="s">
        <v>89</v>
      </c>
      <c r="B124" s="28"/>
      <c r="C124" s="28"/>
      <c r="D124" s="28"/>
      <c r="E124" s="28"/>
      <c r="F124" s="28"/>
      <c r="G124" s="28"/>
      <c r="H124" s="28"/>
      <c r="I124" s="43"/>
      <c r="J124" s="44"/>
    </row>
    <row r="125" spans="1:10" x14ac:dyDescent="0.25">
      <c r="A125" s="28" t="s">
        <v>90</v>
      </c>
      <c r="B125" s="28"/>
      <c r="C125" s="28"/>
      <c r="D125" s="28"/>
      <c r="E125" s="28"/>
      <c r="F125" s="28"/>
      <c r="G125" s="28"/>
      <c r="H125" s="28"/>
      <c r="I125" s="43"/>
      <c r="J125" s="44"/>
    </row>
    <row r="126" spans="1:10" x14ac:dyDescent="0.25">
      <c r="A126" s="28" t="s">
        <v>91</v>
      </c>
      <c r="B126" s="28"/>
      <c r="C126" s="28"/>
      <c r="D126" s="28"/>
      <c r="E126" s="28"/>
      <c r="F126" s="28"/>
      <c r="G126" s="28"/>
      <c r="H126" s="28"/>
      <c r="I126" s="43"/>
      <c r="J126" s="44"/>
    </row>
    <row r="127" spans="1:10" x14ac:dyDescent="0.25">
      <c r="A127" s="28" t="s">
        <v>92</v>
      </c>
      <c r="B127" s="28"/>
      <c r="C127" s="28"/>
      <c r="D127" s="28"/>
      <c r="E127" s="28"/>
      <c r="F127" s="28"/>
      <c r="G127" s="28"/>
      <c r="H127" s="28"/>
      <c r="I127" s="43"/>
      <c r="J127" s="44"/>
    </row>
    <row r="128" spans="1:10" x14ac:dyDescent="0.25">
      <c r="A128" s="28" t="s">
        <v>93</v>
      </c>
      <c r="B128" s="28"/>
      <c r="C128" s="28"/>
      <c r="D128" s="28"/>
      <c r="E128" s="28"/>
      <c r="F128" s="28"/>
      <c r="G128" s="28"/>
      <c r="H128" s="28"/>
      <c r="I128" s="43"/>
      <c r="J128" s="44"/>
    </row>
    <row r="129" spans="1:10" x14ac:dyDescent="0.25">
      <c r="A129" s="28" t="s">
        <v>94</v>
      </c>
      <c r="B129" s="28"/>
      <c r="C129" s="28"/>
      <c r="D129" s="28"/>
      <c r="E129" s="28"/>
      <c r="F129" s="28"/>
      <c r="G129" s="28"/>
      <c r="H129" s="28"/>
      <c r="I129" s="43"/>
      <c r="J129" s="44"/>
    </row>
    <row r="130" spans="1:10" x14ac:dyDescent="0.25">
      <c r="A130" s="28" t="s">
        <v>95</v>
      </c>
      <c r="B130" s="28"/>
      <c r="C130" s="28"/>
      <c r="D130" s="28"/>
      <c r="E130" s="28"/>
      <c r="F130" s="28"/>
      <c r="G130" s="28"/>
      <c r="H130" s="28"/>
      <c r="I130" s="43"/>
      <c r="J130" s="44"/>
    </row>
    <row r="131" spans="1:10" x14ac:dyDescent="0.25">
      <c r="A131" s="28" t="s">
        <v>96</v>
      </c>
      <c r="B131" s="28"/>
      <c r="C131" s="28"/>
      <c r="D131" s="28"/>
      <c r="E131" s="28"/>
      <c r="F131" s="28"/>
      <c r="G131" s="28"/>
      <c r="H131" s="28"/>
      <c r="I131" s="43"/>
      <c r="J131" s="44"/>
    </row>
    <row r="132" spans="1:10" x14ac:dyDescent="0.25">
      <c r="A132" s="28" t="s">
        <v>97</v>
      </c>
      <c r="B132" s="28"/>
      <c r="C132" s="28"/>
      <c r="D132" s="28"/>
      <c r="E132" s="28"/>
      <c r="F132" s="28"/>
      <c r="G132" s="28"/>
      <c r="H132" s="28"/>
      <c r="I132" s="43"/>
      <c r="J132" s="44"/>
    </row>
    <row r="134" spans="1:10" x14ac:dyDescent="0.25">
      <c r="A134" s="45" t="s">
        <v>98</v>
      </c>
      <c r="B134" s="45"/>
      <c r="C134" s="45"/>
      <c r="D134" s="45"/>
      <c r="E134" s="45"/>
      <c r="F134" s="45"/>
      <c r="G134" s="45"/>
      <c r="H134" s="45"/>
      <c r="I134" s="45"/>
      <c r="J134" s="45"/>
    </row>
    <row r="135" spans="1:10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68.25" x14ac:dyDescent="0.25">
      <c r="A136" s="46" t="s">
        <v>32</v>
      </c>
      <c r="B136" s="46"/>
      <c r="C136" s="46"/>
      <c r="D136" s="46"/>
      <c r="E136" s="46"/>
      <c r="F136" s="46"/>
      <c r="G136" s="46"/>
      <c r="H136" s="9" t="s">
        <v>99</v>
      </c>
      <c r="I136" s="47" t="s">
        <v>100</v>
      </c>
      <c r="J136" s="47"/>
    </row>
    <row r="137" spans="1:10" x14ac:dyDescent="0.25">
      <c r="A137" s="28" t="s">
        <v>101</v>
      </c>
      <c r="B137" s="28"/>
      <c r="C137" s="28"/>
      <c r="D137" s="28"/>
      <c r="E137" s="28"/>
      <c r="F137" s="28"/>
      <c r="G137" s="28"/>
      <c r="H137" s="10" t="s">
        <v>102</v>
      </c>
      <c r="I137" s="39"/>
      <c r="J137" s="39"/>
    </row>
    <row r="138" spans="1:10" x14ac:dyDescent="0.25">
      <c r="A138" s="28" t="s">
        <v>103</v>
      </c>
      <c r="B138" s="28"/>
      <c r="C138" s="28"/>
      <c r="D138" s="28"/>
      <c r="E138" s="28"/>
      <c r="F138" s="28"/>
      <c r="G138" s="28"/>
      <c r="H138" s="10" t="s">
        <v>102</v>
      </c>
      <c r="I138" s="42">
        <f>I140+I147</f>
        <v>19214800</v>
      </c>
      <c r="J138" s="42"/>
    </row>
    <row r="139" spans="1:10" x14ac:dyDescent="0.25">
      <c r="A139" s="28" t="s">
        <v>36</v>
      </c>
      <c r="B139" s="28"/>
      <c r="C139" s="28"/>
      <c r="D139" s="28"/>
      <c r="E139" s="28"/>
      <c r="F139" s="28"/>
      <c r="G139" s="28"/>
      <c r="H139" s="10" t="s">
        <v>102</v>
      </c>
      <c r="I139" s="39"/>
      <c r="J139" s="39"/>
    </row>
    <row r="140" spans="1:10" x14ac:dyDescent="0.25">
      <c r="A140" s="28" t="s">
        <v>104</v>
      </c>
      <c r="B140" s="28"/>
      <c r="C140" s="28"/>
      <c r="D140" s="28"/>
      <c r="E140" s="28"/>
      <c r="F140" s="28"/>
      <c r="G140" s="28"/>
      <c r="H140" s="10" t="s">
        <v>102</v>
      </c>
      <c r="I140" s="42">
        <f>I152-I147</f>
        <v>18614800</v>
      </c>
      <c r="J140" s="42"/>
    </row>
    <row r="141" spans="1:10" x14ac:dyDescent="0.25">
      <c r="A141" s="28" t="s">
        <v>105</v>
      </c>
      <c r="B141" s="28"/>
      <c r="C141" s="28"/>
      <c r="D141" s="28"/>
      <c r="E141" s="28"/>
      <c r="F141" s="28"/>
      <c r="G141" s="28"/>
      <c r="H141" s="10"/>
      <c r="I141" s="39"/>
      <c r="J141" s="39"/>
    </row>
    <row r="142" spans="1:10" x14ac:dyDescent="0.25">
      <c r="A142" s="28" t="s">
        <v>106</v>
      </c>
      <c r="B142" s="28"/>
      <c r="C142" s="28"/>
      <c r="D142" s="28"/>
      <c r="E142" s="28"/>
      <c r="F142" s="28"/>
      <c r="G142" s="28"/>
      <c r="H142" s="10"/>
      <c r="I142" s="39"/>
      <c r="J142" s="39"/>
    </row>
    <row r="143" spans="1:10" x14ac:dyDescent="0.25">
      <c r="A143" s="28" t="s">
        <v>107</v>
      </c>
      <c r="B143" s="28"/>
      <c r="C143" s="28"/>
      <c r="D143" s="28"/>
      <c r="E143" s="28"/>
      <c r="F143" s="28"/>
      <c r="G143" s="28"/>
      <c r="H143" s="10" t="s">
        <v>102</v>
      </c>
      <c r="I143" s="41">
        <v>0</v>
      </c>
      <c r="J143" s="41"/>
    </row>
    <row r="144" spans="1:10" x14ac:dyDescent="0.25">
      <c r="A144" s="28" t="s">
        <v>36</v>
      </c>
      <c r="B144" s="28"/>
      <c r="C144" s="28"/>
      <c r="D144" s="28"/>
      <c r="E144" s="28"/>
      <c r="F144" s="28"/>
      <c r="G144" s="28"/>
      <c r="H144" s="10" t="s">
        <v>102</v>
      </c>
      <c r="I144" s="40"/>
      <c r="J144" s="40"/>
    </row>
    <row r="145" spans="1:10" x14ac:dyDescent="0.25">
      <c r="A145" s="28" t="s">
        <v>108</v>
      </c>
      <c r="B145" s="28"/>
      <c r="C145" s="28"/>
      <c r="D145" s="28"/>
      <c r="E145" s="28"/>
      <c r="F145" s="28"/>
      <c r="G145" s="28"/>
      <c r="H145" s="10" t="s">
        <v>102</v>
      </c>
      <c r="I145" s="40"/>
      <c r="J145" s="40"/>
    </row>
    <row r="146" spans="1:10" x14ac:dyDescent="0.25">
      <c r="A146" s="28" t="s">
        <v>109</v>
      </c>
      <c r="B146" s="28"/>
      <c r="C146" s="28"/>
      <c r="D146" s="28"/>
      <c r="E146" s="28"/>
      <c r="F146" s="28"/>
      <c r="G146" s="28"/>
      <c r="H146" s="10" t="s">
        <v>102</v>
      </c>
      <c r="I146" s="40"/>
      <c r="J146" s="40"/>
    </row>
    <row r="147" spans="1:10" x14ac:dyDescent="0.25">
      <c r="A147" s="28" t="s">
        <v>110</v>
      </c>
      <c r="B147" s="28"/>
      <c r="C147" s="28"/>
      <c r="D147" s="28"/>
      <c r="E147" s="28"/>
      <c r="F147" s="28"/>
      <c r="G147" s="28"/>
      <c r="H147" s="10" t="s">
        <v>102</v>
      </c>
      <c r="I147" s="41">
        <v>600000</v>
      </c>
      <c r="J147" s="41"/>
    </row>
    <row r="148" spans="1:10" x14ac:dyDescent="0.25">
      <c r="A148" s="28" t="s">
        <v>36</v>
      </c>
      <c r="B148" s="28"/>
      <c r="C148" s="28"/>
      <c r="D148" s="28"/>
      <c r="E148" s="28"/>
      <c r="F148" s="28"/>
      <c r="G148" s="28"/>
      <c r="H148" s="10" t="s">
        <v>102</v>
      </c>
      <c r="I148" s="40"/>
      <c r="J148" s="40"/>
    </row>
    <row r="149" spans="1:10" x14ac:dyDescent="0.25">
      <c r="A149" s="28" t="s">
        <v>111</v>
      </c>
      <c r="B149" s="28"/>
      <c r="C149" s="28"/>
      <c r="D149" s="28"/>
      <c r="E149" s="28"/>
      <c r="F149" s="28"/>
      <c r="G149" s="28"/>
      <c r="H149" s="10" t="s">
        <v>102</v>
      </c>
      <c r="I149" s="40"/>
      <c r="J149" s="40"/>
    </row>
    <row r="150" spans="1:10" x14ac:dyDescent="0.25">
      <c r="A150" s="28" t="s">
        <v>112</v>
      </c>
      <c r="B150" s="28"/>
      <c r="C150" s="28"/>
      <c r="D150" s="28"/>
      <c r="E150" s="28"/>
      <c r="F150" s="28"/>
      <c r="G150" s="28"/>
      <c r="H150" s="10" t="s">
        <v>102</v>
      </c>
      <c r="I150" s="40">
        <v>600000</v>
      </c>
      <c r="J150" s="40"/>
    </row>
    <row r="151" spans="1:10" x14ac:dyDescent="0.25">
      <c r="A151" s="28" t="s">
        <v>113</v>
      </c>
      <c r="B151" s="28"/>
      <c r="C151" s="28"/>
      <c r="D151" s="28"/>
      <c r="E151" s="28"/>
      <c r="F151" s="28"/>
      <c r="G151" s="28"/>
      <c r="H151" s="4" t="s">
        <v>102</v>
      </c>
      <c r="I151" s="39"/>
      <c r="J151" s="39"/>
    </row>
    <row r="152" spans="1:10" x14ac:dyDescent="0.25">
      <c r="A152" s="26" t="s">
        <v>114</v>
      </c>
      <c r="B152" s="26"/>
      <c r="C152" s="26"/>
      <c r="D152" s="26"/>
      <c r="E152" s="26"/>
      <c r="F152" s="26"/>
      <c r="G152" s="26"/>
      <c r="H152" s="11">
        <v>900</v>
      </c>
      <c r="I152" s="27">
        <f>I154+I160+I178</f>
        <v>19214800</v>
      </c>
      <c r="J152" s="27"/>
    </row>
    <row r="153" spans="1:10" x14ac:dyDescent="0.25">
      <c r="A153" s="28" t="s">
        <v>36</v>
      </c>
      <c r="B153" s="28"/>
      <c r="C153" s="28"/>
      <c r="D153" s="28"/>
      <c r="E153" s="28"/>
      <c r="F153" s="28"/>
      <c r="G153" s="28"/>
      <c r="H153" s="4"/>
      <c r="I153" s="24"/>
      <c r="J153" s="24"/>
    </row>
    <row r="154" spans="1:10" x14ac:dyDescent="0.25">
      <c r="A154" s="26" t="s">
        <v>115</v>
      </c>
      <c r="B154" s="26"/>
      <c r="C154" s="26"/>
      <c r="D154" s="26"/>
      <c r="E154" s="26"/>
      <c r="F154" s="26"/>
      <c r="G154" s="26"/>
      <c r="H154" s="11">
        <v>210</v>
      </c>
      <c r="I154" s="27">
        <f>SUM(I156:J159)</f>
        <v>14104600</v>
      </c>
      <c r="J154" s="27"/>
    </row>
    <row r="155" spans="1:10" x14ac:dyDescent="0.25">
      <c r="A155" s="28" t="s">
        <v>36</v>
      </c>
      <c r="B155" s="28"/>
      <c r="C155" s="28"/>
      <c r="D155" s="28"/>
      <c r="E155" s="28"/>
      <c r="F155" s="28"/>
      <c r="G155" s="28"/>
      <c r="H155" s="4"/>
      <c r="I155" s="24"/>
      <c r="J155" s="24"/>
    </row>
    <row r="156" spans="1:10" x14ac:dyDescent="0.25">
      <c r="A156" s="25" t="s">
        <v>3</v>
      </c>
      <c r="B156" s="25"/>
      <c r="C156" s="25"/>
      <c r="D156" s="25"/>
      <c r="E156" s="25"/>
      <c r="F156" s="25"/>
      <c r="G156" s="25"/>
      <c r="H156" s="4">
        <v>211</v>
      </c>
      <c r="I156" s="24">
        <v>10829200</v>
      </c>
      <c r="J156" s="24"/>
    </row>
    <row r="157" spans="1:10" x14ac:dyDescent="0.25">
      <c r="A157" s="25" t="s">
        <v>4</v>
      </c>
      <c r="B157" s="25"/>
      <c r="C157" s="25"/>
      <c r="D157" s="25"/>
      <c r="E157" s="25"/>
      <c r="F157" s="25"/>
      <c r="G157" s="25"/>
      <c r="H157" s="4">
        <v>212</v>
      </c>
      <c r="I157" s="24">
        <v>5000</v>
      </c>
      <c r="J157" s="24"/>
    </row>
    <row r="158" spans="1:10" x14ac:dyDescent="0.25">
      <c r="A158" s="25" t="s">
        <v>5</v>
      </c>
      <c r="B158" s="25"/>
      <c r="C158" s="25"/>
      <c r="D158" s="25"/>
      <c r="E158" s="25"/>
      <c r="F158" s="25"/>
      <c r="G158" s="25"/>
      <c r="H158" s="4">
        <v>213</v>
      </c>
      <c r="I158" s="24">
        <v>3260400</v>
      </c>
      <c r="J158" s="24"/>
    </row>
    <row r="159" spans="1:10" x14ac:dyDescent="0.25">
      <c r="A159" s="36" t="s">
        <v>174</v>
      </c>
      <c r="B159" s="37"/>
      <c r="C159" s="37"/>
      <c r="D159" s="37"/>
      <c r="E159" s="37"/>
      <c r="F159" s="37"/>
      <c r="G159" s="38"/>
      <c r="H159" s="4">
        <v>266</v>
      </c>
      <c r="I159" s="34">
        <v>10000</v>
      </c>
      <c r="J159" s="35"/>
    </row>
    <row r="160" spans="1:10" x14ac:dyDescent="0.25">
      <c r="A160" s="26" t="s">
        <v>116</v>
      </c>
      <c r="B160" s="26"/>
      <c r="C160" s="26"/>
      <c r="D160" s="26"/>
      <c r="E160" s="26"/>
      <c r="F160" s="26"/>
      <c r="G160" s="26"/>
      <c r="H160" s="11">
        <v>220</v>
      </c>
      <c r="I160" s="27">
        <f>SUM(I162:J175)</f>
        <v>4280200</v>
      </c>
      <c r="J160" s="27"/>
    </row>
    <row r="161" spans="1:10" x14ac:dyDescent="0.25">
      <c r="A161" s="28" t="s">
        <v>36</v>
      </c>
      <c r="B161" s="28"/>
      <c r="C161" s="28"/>
      <c r="D161" s="28"/>
      <c r="E161" s="28"/>
      <c r="F161" s="28"/>
      <c r="G161" s="28"/>
      <c r="H161" s="4"/>
      <c r="I161" s="24"/>
      <c r="J161" s="24"/>
    </row>
    <row r="162" spans="1:10" x14ac:dyDescent="0.25">
      <c r="A162" s="25" t="s">
        <v>6</v>
      </c>
      <c r="B162" s="25"/>
      <c r="C162" s="25"/>
      <c r="D162" s="25"/>
      <c r="E162" s="25"/>
      <c r="F162" s="25"/>
      <c r="G162" s="25"/>
      <c r="H162" s="4">
        <v>221</v>
      </c>
      <c r="I162" s="24">
        <v>21000</v>
      </c>
      <c r="J162" s="24"/>
    </row>
    <row r="163" spans="1:10" x14ac:dyDescent="0.25">
      <c r="A163" s="25" t="s">
        <v>7</v>
      </c>
      <c r="B163" s="25"/>
      <c r="C163" s="25"/>
      <c r="D163" s="25"/>
      <c r="E163" s="25"/>
      <c r="F163" s="25"/>
      <c r="G163" s="25"/>
      <c r="H163" s="4">
        <v>222</v>
      </c>
      <c r="I163" s="24"/>
      <c r="J163" s="24"/>
    </row>
    <row r="164" spans="1:10" x14ac:dyDescent="0.25">
      <c r="A164" s="25" t="s">
        <v>8</v>
      </c>
      <c r="B164" s="25"/>
      <c r="C164" s="25"/>
      <c r="D164" s="25"/>
      <c r="E164" s="25"/>
      <c r="F164" s="25"/>
      <c r="G164" s="25"/>
      <c r="H164" s="4">
        <v>223</v>
      </c>
      <c r="I164" s="24">
        <v>2000000</v>
      </c>
      <c r="J164" s="24"/>
    </row>
    <row r="165" spans="1:10" x14ac:dyDescent="0.25">
      <c r="A165" s="25" t="s">
        <v>117</v>
      </c>
      <c r="B165" s="25"/>
      <c r="C165" s="25"/>
      <c r="D165" s="25"/>
      <c r="E165" s="25"/>
      <c r="F165" s="25"/>
      <c r="G165" s="25"/>
      <c r="H165" s="4">
        <v>224</v>
      </c>
      <c r="I165" s="24">
        <v>0</v>
      </c>
      <c r="J165" s="24"/>
    </row>
    <row r="166" spans="1:10" x14ac:dyDescent="0.25">
      <c r="A166" s="25" t="s">
        <v>9</v>
      </c>
      <c r="B166" s="25"/>
      <c r="C166" s="25"/>
      <c r="D166" s="25"/>
      <c r="E166" s="25"/>
      <c r="F166" s="25"/>
      <c r="G166" s="25"/>
      <c r="H166" s="4">
        <v>225</v>
      </c>
      <c r="I166" s="24">
        <v>113200</v>
      </c>
      <c r="J166" s="24"/>
    </row>
    <row r="167" spans="1:10" x14ac:dyDescent="0.25">
      <c r="A167" s="25" t="s">
        <v>10</v>
      </c>
      <c r="B167" s="25"/>
      <c r="C167" s="25"/>
      <c r="D167" s="25"/>
      <c r="E167" s="25"/>
      <c r="F167" s="25"/>
      <c r="G167" s="25"/>
      <c r="H167" s="4">
        <v>226</v>
      </c>
      <c r="I167" s="24">
        <v>46000</v>
      </c>
      <c r="J167" s="24"/>
    </row>
    <row r="168" spans="1:10" x14ac:dyDescent="0.25">
      <c r="A168" s="26" t="s">
        <v>118</v>
      </c>
      <c r="B168" s="26"/>
      <c r="C168" s="26"/>
      <c r="D168" s="26"/>
      <c r="E168" s="26"/>
      <c r="F168" s="26"/>
      <c r="G168" s="26"/>
      <c r="H168" s="11">
        <v>240</v>
      </c>
      <c r="I168" s="27"/>
      <c r="J168" s="27"/>
    </row>
    <row r="169" spans="1:10" x14ac:dyDescent="0.25">
      <c r="A169" s="28" t="s">
        <v>36</v>
      </c>
      <c r="B169" s="28"/>
      <c r="C169" s="28"/>
      <c r="D169" s="28"/>
      <c r="E169" s="28"/>
      <c r="F169" s="28"/>
      <c r="G169" s="28"/>
      <c r="H169" s="4"/>
      <c r="I169" s="24"/>
      <c r="J169" s="24"/>
    </row>
    <row r="170" spans="1:10" x14ac:dyDescent="0.25">
      <c r="A170" s="25" t="s">
        <v>119</v>
      </c>
      <c r="B170" s="25"/>
      <c r="C170" s="25"/>
      <c r="D170" s="25"/>
      <c r="E170" s="25"/>
      <c r="F170" s="25"/>
      <c r="G170" s="25"/>
      <c r="H170" s="4">
        <v>241</v>
      </c>
      <c r="I170" s="24"/>
      <c r="J170" s="24"/>
    </row>
    <row r="171" spans="1:10" x14ac:dyDescent="0.25">
      <c r="A171" s="26" t="s">
        <v>120</v>
      </c>
      <c r="B171" s="26"/>
      <c r="C171" s="26"/>
      <c r="D171" s="26"/>
      <c r="E171" s="26"/>
      <c r="F171" s="26"/>
      <c r="G171" s="26"/>
      <c r="H171" s="11">
        <v>260</v>
      </c>
      <c r="I171" s="27"/>
      <c r="J171" s="27"/>
    </row>
    <row r="172" spans="1:10" x14ac:dyDescent="0.25">
      <c r="A172" s="28" t="s">
        <v>36</v>
      </c>
      <c r="B172" s="28"/>
      <c r="C172" s="28"/>
      <c r="D172" s="28"/>
      <c r="E172" s="28"/>
      <c r="F172" s="28"/>
      <c r="G172" s="28"/>
      <c r="H172" s="4"/>
      <c r="I172" s="24"/>
      <c r="J172" s="24"/>
    </row>
    <row r="173" spans="1:10" x14ac:dyDescent="0.25">
      <c r="A173" s="25" t="s">
        <v>121</v>
      </c>
      <c r="B173" s="25"/>
      <c r="C173" s="25"/>
      <c r="D173" s="25"/>
      <c r="E173" s="25"/>
      <c r="F173" s="25"/>
      <c r="G173" s="25"/>
      <c r="H173" s="4">
        <v>262</v>
      </c>
      <c r="I173" s="24"/>
      <c r="J173" s="24"/>
    </row>
    <row r="174" spans="1:10" x14ac:dyDescent="0.25">
      <c r="A174" s="30" t="s">
        <v>122</v>
      </c>
      <c r="B174" s="30"/>
      <c r="C174" s="30"/>
      <c r="D174" s="30"/>
      <c r="E174" s="30"/>
      <c r="F174" s="30"/>
      <c r="G174" s="30"/>
      <c r="H174" s="4">
        <v>263</v>
      </c>
      <c r="I174" s="24"/>
      <c r="J174" s="24"/>
    </row>
    <row r="175" spans="1:10" x14ac:dyDescent="0.25">
      <c r="A175" s="31" t="s">
        <v>11</v>
      </c>
      <c r="B175" s="32"/>
      <c r="C175" s="32"/>
      <c r="D175" s="32"/>
      <c r="E175" s="32"/>
      <c r="F175" s="32"/>
      <c r="G175" s="33"/>
      <c r="H175" s="4">
        <v>291</v>
      </c>
      <c r="I175" s="34">
        <v>2100000</v>
      </c>
      <c r="J175" s="35"/>
    </row>
    <row r="176" spans="1:10" x14ac:dyDescent="0.25">
      <c r="A176" s="31" t="s">
        <v>11</v>
      </c>
      <c r="B176" s="32"/>
      <c r="C176" s="32"/>
      <c r="D176" s="32"/>
      <c r="E176" s="32"/>
      <c r="F176" s="32"/>
      <c r="G176" s="33"/>
      <c r="H176" s="4">
        <v>292</v>
      </c>
      <c r="I176" s="34">
        <v>1000</v>
      </c>
      <c r="J176" s="35"/>
    </row>
    <row r="177" spans="1:10" x14ac:dyDescent="0.25">
      <c r="A177" s="31" t="s">
        <v>11</v>
      </c>
      <c r="B177" s="32"/>
      <c r="C177" s="32"/>
      <c r="D177" s="32"/>
      <c r="E177" s="32"/>
      <c r="F177" s="32"/>
      <c r="G177" s="33"/>
      <c r="H177" s="4">
        <v>293</v>
      </c>
      <c r="I177" s="34">
        <v>20000</v>
      </c>
      <c r="J177" s="35"/>
    </row>
    <row r="178" spans="1:10" x14ac:dyDescent="0.25">
      <c r="A178" s="26" t="s">
        <v>12</v>
      </c>
      <c r="B178" s="26"/>
      <c r="C178" s="26"/>
      <c r="D178" s="26"/>
      <c r="E178" s="26"/>
      <c r="F178" s="26"/>
      <c r="G178" s="26"/>
      <c r="H178" s="11">
        <v>300</v>
      </c>
      <c r="I178" s="27">
        <f>SUM(I180:J185)</f>
        <v>830000</v>
      </c>
      <c r="J178" s="27"/>
    </row>
    <row r="179" spans="1:10" x14ac:dyDescent="0.25">
      <c r="A179" s="28" t="s">
        <v>36</v>
      </c>
      <c r="B179" s="28"/>
      <c r="C179" s="28"/>
      <c r="D179" s="28"/>
      <c r="E179" s="28"/>
      <c r="F179" s="28"/>
      <c r="G179" s="28"/>
      <c r="H179" s="4"/>
      <c r="I179" s="24"/>
      <c r="J179" s="24"/>
    </row>
    <row r="180" spans="1:10" x14ac:dyDescent="0.25">
      <c r="A180" s="25" t="s">
        <v>13</v>
      </c>
      <c r="B180" s="25"/>
      <c r="C180" s="25"/>
      <c r="D180" s="25"/>
      <c r="E180" s="25"/>
      <c r="F180" s="25"/>
      <c r="G180" s="25"/>
      <c r="H180" s="4">
        <v>310</v>
      </c>
      <c r="I180" s="24">
        <v>230000</v>
      </c>
      <c r="J180" s="24"/>
    </row>
    <row r="181" spans="1:10" x14ac:dyDescent="0.25">
      <c r="A181" s="25" t="s">
        <v>123</v>
      </c>
      <c r="B181" s="25"/>
      <c r="C181" s="25"/>
      <c r="D181" s="25"/>
      <c r="E181" s="25"/>
      <c r="F181" s="25"/>
      <c r="G181" s="25"/>
      <c r="H181" s="4">
        <v>320</v>
      </c>
      <c r="I181" s="24"/>
      <c r="J181" s="24"/>
    </row>
    <row r="182" spans="1:10" x14ac:dyDescent="0.25">
      <c r="A182" s="25" t="s">
        <v>124</v>
      </c>
      <c r="B182" s="25"/>
      <c r="C182" s="25"/>
      <c r="D182" s="25"/>
      <c r="E182" s="25"/>
      <c r="F182" s="25"/>
      <c r="G182" s="25"/>
      <c r="H182" s="4">
        <v>330</v>
      </c>
      <c r="I182" s="24"/>
      <c r="J182" s="24"/>
    </row>
    <row r="183" spans="1:10" x14ac:dyDescent="0.25">
      <c r="A183" s="25" t="s">
        <v>14</v>
      </c>
      <c r="B183" s="25"/>
      <c r="C183" s="25"/>
      <c r="D183" s="25"/>
      <c r="E183" s="25"/>
      <c r="F183" s="25"/>
      <c r="G183" s="25"/>
      <c r="H183" s="4">
        <v>341</v>
      </c>
      <c r="I183" s="24">
        <v>10000</v>
      </c>
      <c r="J183" s="24"/>
    </row>
    <row r="184" spans="1:10" x14ac:dyDescent="0.25">
      <c r="A184" s="25" t="s">
        <v>14</v>
      </c>
      <c r="B184" s="25"/>
      <c r="C184" s="25"/>
      <c r="D184" s="25"/>
      <c r="E184" s="25"/>
      <c r="F184" s="25"/>
      <c r="G184" s="25"/>
      <c r="H184" s="4">
        <v>343</v>
      </c>
      <c r="I184" s="34">
        <v>230000</v>
      </c>
      <c r="J184" s="35"/>
    </row>
    <row r="185" spans="1:10" x14ac:dyDescent="0.25">
      <c r="A185" s="25" t="s">
        <v>14</v>
      </c>
      <c r="B185" s="25"/>
      <c r="C185" s="25"/>
      <c r="D185" s="25"/>
      <c r="E185" s="25"/>
      <c r="F185" s="25"/>
      <c r="G185" s="25"/>
      <c r="H185" s="4">
        <v>346</v>
      </c>
      <c r="I185" s="34">
        <v>360000</v>
      </c>
      <c r="J185" s="35"/>
    </row>
    <row r="186" spans="1:10" x14ac:dyDescent="0.25">
      <c r="A186" s="26" t="s">
        <v>125</v>
      </c>
      <c r="B186" s="26"/>
      <c r="C186" s="26"/>
      <c r="D186" s="26"/>
      <c r="E186" s="26"/>
      <c r="F186" s="26"/>
      <c r="G186" s="26"/>
      <c r="H186" s="11">
        <v>500</v>
      </c>
      <c r="I186" s="23"/>
      <c r="J186" s="23"/>
    </row>
    <row r="187" spans="1:10" x14ac:dyDescent="0.25">
      <c r="A187" s="30" t="s">
        <v>126</v>
      </c>
      <c r="B187" s="30"/>
      <c r="C187" s="30"/>
      <c r="D187" s="30"/>
      <c r="E187" s="30"/>
      <c r="F187" s="30"/>
      <c r="G187" s="30"/>
      <c r="H187" s="4">
        <v>520</v>
      </c>
      <c r="I187" s="29"/>
      <c r="J187" s="29"/>
    </row>
    <row r="188" spans="1:10" x14ac:dyDescent="0.25">
      <c r="A188" s="30" t="s">
        <v>127</v>
      </c>
      <c r="B188" s="30"/>
      <c r="C188" s="30"/>
      <c r="D188" s="30"/>
      <c r="E188" s="30"/>
      <c r="F188" s="30"/>
      <c r="G188" s="30"/>
      <c r="H188" s="4">
        <v>530</v>
      </c>
      <c r="I188" s="29"/>
      <c r="J188" s="29"/>
    </row>
    <row r="189" spans="1:10" x14ac:dyDescent="0.25">
      <c r="A189" s="26" t="s">
        <v>128</v>
      </c>
      <c r="B189" s="26"/>
      <c r="C189" s="26"/>
      <c r="D189" s="26"/>
      <c r="E189" s="26"/>
      <c r="F189" s="26"/>
      <c r="G189" s="26"/>
      <c r="H189" s="11" t="s">
        <v>102</v>
      </c>
      <c r="I189" s="23"/>
      <c r="J189" s="23"/>
    </row>
    <row r="194" spans="1:10" x14ac:dyDescent="0.25">
      <c r="A194" s="22" t="s">
        <v>170</v>
      </c>
      <c r="B194" s="22"/>
      <c r="C194" s="22"/>
      <c r="D194" s="22"/>
      <c r="E194" s="1"/>
      <c r="F194" s="1"/>
      <c r="G194" s="1"/>
      <c r="H194" s="21" t="s">
        <v>129</v>
      </c>
      <c r="I194" s="21"/>
      <c r="J194" s="1"/>
    </row>
    <row r="199" spans="1:10" x14ac:dyDescent="0.25">
      <c r="A199" s="2" t="s">
        <v>165</v>
      </c>
      <c r="B199" s="1"/>
      <c r="C199" s="1"/>
      <c r="D199" s="1"/>
      <c r="E199" s="1"/>
      <c r="F199" s="1"/>
      <c r="G199" s="1"/>
      <c r="H199" s="21" t="s">
        <v>166</v>
      </c>
      <c r="I199" s="21"/>
    </row>
  </sheetData>
  <mergeCells count="284">
    <mergeCell ref="H2:J2"/>
    <mergeCell ref="A16:D16"/>
    <mergeCell ref="E16:J16"/>
    <mergeCell ref="A17:D17"/>
    <mergeCell ref="E17:J17"/>
    <mergeCell ref="C11:H11"/>
    <mergeCell ref="C12:H12"/>
    <mergeCell ref="A15:D15"/>
    <mergeCell ref="E15:J15"/>
    <mergeCell ref="G3:J3"/>
    <mergeCell ref="G4:J4"/>
    <mergeCell ref="G5:J5"/>
    <mergeCell ref="H6:J6"/>
    <mergeCell ref="A31:J31"/>
    <mergeCell ref="A33:J33"/>
    <mergeCell ref="A34:J34"/>
    <mergeCell ref="A36:J36"/>
    <mergeCell ref="A20:D20"/>
    <mergeCell ref="E20:J20"/>
    <mergeCell ref="A27:J27"/>
    <mergeCell ref="A30:J30"/>
    <mergeCell ref="A18:D18"/>
    <mergeCell ref="E18:J18"/>
    <mergeCell ref="A19:D19"/>
    <mergeCell ref="E19:J19"/>
    <mergeCell ref="A62:H62"/>
    <mergeCell ref="I62:J62"/>
    <mergeCell ref="A63:H63"/>
    <mergeCell ref="I63:J63"/>
    <mergeCell ref="A58:J58"/>
    <mergeCell ref="A60:H60"/>
    <mergeCell ref="I60:J60"/>
    <mergeCell ref="A61:H61"/>
    <mergeCell ref="I61:J61"/>
    <mergeCell ref="A68:H68"/>
    <mergeCell ref="I68:J68"/>
    <mergeCell ref="A69:H69"/>
    <mergeCell ref="I69:J69"/>
    <mergeCell ref="A66:H66"/>
    <mergeCell ref="I66:J66"/>
    <mergeCell ref="A67:H67"/>
    <mergeCell ref="I67:J67"/>
    <mergeCell ref="A64:H64"/>
    <mergeCell ref="I64:J64"/>
    <mergeCell ref="A65:H65"/>
    <mergeCell ref="I65:J65"/>
    <mergeCell ref="A74:H74"/>
    <mergeCell ref="I74:J74"/>
    <mergeCell ref="A75:H75"/>
    <mergeCell ref="I75:J75"/>
    <mergeCell ref="A72:H72"/>
    <mergeCell ref="I72:J72"/>
    <mergeCell ref="A73:H73"/>
    <mergeCell ref="I73:J73"/>
    <mergeCell ref="A70:H70"/>
    <mergeCell ref="I70:J70"/>
    <mergeCell ref="A71:H71"/>
    <mergeCell ref="I71:J71"/>
    <mergeCell ref="A80:H80"/>
    <mergeCell ref="I80:J80"/>
    <mergeCell ref="A81:H81"/>
    <mergeCell ref="I81:J81"/>
    <mergeCell ref="A78:H78"/>
    <mergeCell ref="I78:J78"/>
    <mergeCell ref="A79:H79"/>
    <mergeCell ref="I79:J79"/>
    <mergeCell ref="A76:H76"/>
    <mergeCell ref="I76:J76"/>
    <mergeCell ref="A77:H77"/>
    <mergeCell ref="I77:J77"/>
    <mergeCell ref="A86:H86"/>
    <mergeCell ref="I86:J86"/>
    <mergeCell ref="A87:H87"/>
    <mergeCell ref="I87:J87"/>
    <mergeCell ref="A84:H84"/>
    <mergeCell ref="I84:J84"/>
    <mergeCell ref="A85:H85"/>
    <mergeCell ref="I85:J85"/>
    <mergeCell ref="A82:H82"/>
    <mergeCell ref="I82:J82"/>
    <mergeCell ref="A83:H83"/>
    <mergeCell ref="I83:J83"/>
    <mergeCell ref="A92:H92"/>
    <mergeCell ref="I92:J92"/>
    <mergeCell ref="A93:H93"/>
    <mergeCell ref="I93:J93"/>
    <mergeCell ref="A90:H90"/>
    <mergeCell ref="I90:J90"/>
    <mergeCell ref="A91:H91"/>
    <mergeCell ref="I91:J91"/>
    <mergeCell ref="A88:H88"/>
    <mergeCell ref="I88:J88"/>
    <mergeCell ref="A89:H89"/>
    <mergeCell ref="I89:J89"/>
    <mergeCell ref="A98:H98"/>
    <mergeCell ref="I98:J98"/>
    <mergeCell ref="A99:H99"/>
    <mergeCell ref="I99:J99"/>
    <mergeCell ref="A96:H96"/>
    <mergeCell ref="I96:J96"/>
    <mergeCell ref="A97:H97"/>
    <mergeCell ref="I97:J97"/>
    <mergeCell ref="A94:H94"/>
    <mergeCell ref="I94:J94"/>
    <mergeCell ref="A95:H95"/>
    <mergeCell ref="I95:J95"/>
    <mergeCell ref="A104:H104"/>
    <mergeCell ref="I104:J104"/>
    <mergeCell ref="A105:H105"/>
    <mergeCell ref="I105:J105"/>
    <mergeCell ref="A102:H102"/>
    <mergeCell ref="I102:J102"/>
    <mergeCell ref="A103:H103"/>
    <mergeCell ref="I103:J103"/>
    <mergeCell ref="A100:H100"/>
    <mergeCell ref="I100:J100"/>
    <mergeCell ref="A101:H101"/>
    <mergeCell ref="I101:J101"/>
    <mergeCell ref="A110:H110"/>
    <mergeCell ref="I110:J110"/>
    <mergeCell ref="A111:H111"/>
    <mergeCell ref="I111:J111"/>
    <mergeCell ref="A108:H108"/>
    <mergeCell ref="I108:J108"/>
    <mergeCell ref="A109:H109"/>
    <mergeCell ref="I109:J109"/>
    <mergeCell ref="A106:H106"/>
    <mergeCell ref="I106:J106"/>
    <mergeCell ref="A107:H107"/>
    <mergeCell ref="I107:J107"/>
    <mergeCell ref="A116:H116"/>
    <mergeCell ref="I116:J116"/>
    <mergeCell ref="A117:H117"/>
    <mergeCell ref="I117:J117"/>
    <mergeCell ref="A114:H114"/>
    <mergeCell ref="I114:J114"/>
    <mergeCell ref="A115:H115"/>
    <mergeCell ref="I115:J115"/>
    <mergeCell ref="A112:H112"/>
    <mergeCell ref="I112:J112"/>
    <mergeCell ref="A113:H113"/>
    <mergeCell ref="I113:J113"/>
    <mergeCell ref="A122:H122"/>
    <mergeCell ref="I122:J122"/>
    <mergeCell ref="A123:H123"/>
    <mergeCell ref="I123:J123"/>
    <mergeCell ref="A120:H120"/>
    <mergeCell ref="I120:J120"/>
    <mergeCell ref="A121:H121"/>
    <mergeCell ref="I121:J121"/>
    <mergeCell ref="A118:H118"/>
    <mergeCell ref="I118:J118"/>
    <mergeCell ref="A119:H119"/>
    <mergeCell ref="I119:J119"/>
    <mergeCell ref="A128:H128"/>
    <mergeCell ref="I128:J128"/>
    <mergeCell ref="A129:H129"/>
    <mergeCell ref="I129:J129"/>
    <mergeCell ref="A126:H126"/>
    <mergeCell ref="I126:J126"/>
    <mergeCell ref="A127:H127"/>
    <mergeCell ref="I127:J127"/>
    <mergeCell ref="A124:H124"/>
    <mergeCell ref="I124:J124"/>
    <mergeCell ref="A125:H125"/>
    <mergeCell ref="I125:J125"/>
    <mergeCell ref="A132:H132"/>
    <mergeCell ref="I132:J132"/>
    <mergeCell ref="A134:J134"/>
    <mergeCell ref="A136:G136"/>
    <mergeCell ref="I136:J136"/>
    <mergeCell ref="A130:H130"/>
    <mergeCell ref="I130:J130"/>
    <mergeCell ref="A131:H131"/>
    <mergeCell ref="I131:J131"/>
    <mergeCell ref="A141:G141"/>
    <mergeCell ref="I141:J141"/>
    <mergeCell ref="A142:G142"/>
    <mergeCell ref="I142:J142"/>
    <mergeCell ref="A139:G139"/>
    <mergeCell ref="I139:J139"/>
    <mergeCell ref="A140:G140"/>
    <mergeCell ref="I140:J140"/>
    <mergeCell ref="A137:G137"/>
    <mergeCell ref="I137:J137"/>
    <mergeCell ref="A138:G138"/>
    <mergeCell ref="I138:J138"/>
    <mergeCell ref="A147:G147"/>
    <mergeCell ref="I147:J147"/>
    <mergeCell ref="A148:G148"/>
    <mergeCell ref="I148:J148"/>
    <mergeCell ref="A145:G145"/>
    <mergeCell ref="I145:J145"/>
    <mergeCell ref="A146:G146"/>
    <mergeCell ref="I146:J146"/>
    <mergeCell ref="A143:G143"/>
    <mergeCell ref="I143:J143"/>
    <mergeCell ref="A144:G144"/>
    <mergeCell ref="I144:J144"/>
    <mergeCell ref="A153:G153"/>
    <mergeCell ref="I153:J153"/>
    <mergeCell ref="A154:G154"/>
    <mergeCell ref="I154:J154"/>
    <mergeCell ref="A151:G151"/>
    <mergeCell ref="I151:J151"/>
    <mergeCell ref="A152:G152"/>
    <mergeCell ref="I152:J152"/>
    <mergeCell ref="A149:G149"/>
    <mergeCell ref="I149:J149"/>
    <mergeCell ref="A150:G150"/>
    <mergeCell ref="I150:J150"/>
    <mergeCell ref="A160:G160"/>
    <mergeCell ref="I160:J160"/>
    <mergeCell ref="A161:G161"/>
    <mergeCell ref="I161:J161"/>
    <mergeCell ref="A157:G157"/>
    <mergeCell ref="I157:J157"/>
    <mergeCell ref="A158:G158"/>
    <mergeCell ref="I158:J158"/>
    <mergeCell ref="A155:G155"/>
    <mergeCell ref="I155:J155"/>
    <mergeCell ref="A156:G156"/>
    <mergeCell ref="I156:J156"/>
    <mergeCell ref="A159:G159"/>
    <mergeCell ref="I159:J159"/>
    <mergeCell ref="A166:G166"/>
    <mergeCell ref="I166:J166"/>
    <mergeCell ref="A167:G167"/>
    <mergeCell ref="I167:J167"/>
    <mergeCell ref="A164:G164"/>
    <mergeCell ref="I164:J164"/>
    <mergeCell ref="A165:G165"/>
    <mergeCell ref="I165:J165"/>
    <mergeCell ref="A162:G162"/>
    <mergeCell ref="I162:J162"/>
    <mergeCell ref="A163:G163"/>
    <mergeCell ref="I163:J163"/>
    <mergeCell ref="A172:G172"/>
    <mergeCell ref="I172:J172"/>
    <mergeCell ref="A173:G173"/>
    <mergeCell ref="I173:J173"/>
    <mergeCell ref="A170:G170"/>
    <mergeCell ref="I170:J170"/>
    <mergeCell ref="A171:G171"/>
    <mergeCell ref="I171:J171"/>
    <mergeCell ref="A168:G168"/>
    <mergeCell ref="I168:J168"/>
    <mergeCell ref="A169:G169"/>
    <mergeCell ref="I169:J169"/>
    <mergeCell ref="A174:G174"/>
    <mergeCell ref="I174:J174"/>
    <mergeCell ref="A175:G175"/>
    <mergeCell ref="I175:J175"/>
    <mergeCell ref="A185:G185"/>
    <mergeCell ref="I184:J184"/>
    <mergeCell ref="I185:J185"/>
    <mergeCell ref="A176:G176"/>
    <mergeCell ref="A177:G177"/>
    <mergeCell ref="I176:J176"/>
    <mergeCell ref="I177:J177"/>
    <mergeCell ref="H199:I199"/>
    <mergeCell ref="A194:D194"/>
    <mergeCell ref="H194:I194"/>
    <mergeCell ref="I189:J189"/>
    <mergeCell ref="I182:J182"/>
    <mergeCell ref="A183:G183"/>
    <mergeCell ref="A178:G178"/>
    <mergeCell ref="I178:J178"/>
    <mergeCell ref="A179:G179"/>
    <mergeCell ref="I179:J179"/>
    <mergeCell ref="A180:G180"/>
    <mergeCell ref="I180:J180"/>
    <mergeCell ref="A181:G181"/>
    <mergeCell ref="I188:J188"/>
    <mergeCell ref="A189:G189"/>
    <mergeCell ref="A187:G187"/>
    <mergeCell ref="I187:J187"/>
    <mergeCell ref="A188:G188"/>
    <mergeCell ref="I181:J181"/>
    <mergeCell ref="I183:J183"/>
    <mergeCell ref="A186:G186"/>
    <mergeCell ref="I186:J186"/>
    <mergeCell ref="A182:G182"/>
    <mergeCell ref="A184:G18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opLeftCell="A7" workbookViewId="0">
      <selection activeCell="F5" sqref="F5:H5"/>
    </sheetView>
  </sheetViews>
  <sheetFormatPr defaultRowHeight="15" x14ac:dyDescent="0.25"/>
  <cols>
    <col min="5" max="5" width="6.5703125" customWidth="1"/>
    <col min="6" max="6" width="23.7109375" customWidth="1"/>
    <col min="7" max="7" width="9.5703125" customWidth="1"/>
    <col min="8" max="8" width="4.7109375" customWidth="1"/>
  </cols>
  <sheetData>
    <row r="1" spans="1:11" x14ac:dyDescent="0.25">
      <c r="A1" s="1"/>
      <c r="B1" s="1"/>
      <c r="C1" s="1"/>
      <c r="D1" s="1"/>
      <c r="E1" s="1"/>
      <c r="F1" s="64" t="s">
        <v>0</v>
      </c>
      <c r="G1" s="64"/>
      <c r="H1" s="64"/>
      <c r="I1" s="7"/>
      <c r="J1" s="7"/>
    </row>
    <row r="2" spans="1:11" x14ac:dyDescent="0.25">
      <c r="A2" s="1"/>
      <c r="B2" s="1"/>
      <c r="C2" s="1"/>
      <c r="D2" s="1"/>
      <c r="E2" s="1"/>
      <c r="F2" s="72" t="s">
        <v>130</v>
      </c>
      <c r="G2" s="73"/>
      <c r="H2" s="73"/>
      <c r="I2" s="12"/>
      <c r="J2" s="12"/>
      <c r="K2" s="13"/>
    </row>
    <row r="3" spans="1:11" x14ac:dyDescent="0.25">
      <c r="A3" s="1"/>
      <c r="B3" s="1"/>
      <c r="C3" s="1"/>
      <c r="D3" s="1"/>
      <c r="E3" s="1"/>
      <c r="F3" s="74" t="s">
        <v>131</v>
      </c>
      <c r="G3" s="74"/>
      <c r="H3" s="74"/>
      <c r="I3" s="14"/>
      <c r="J3" s="14"/>
      <c r="K3" s="13"/>
    </row>
    <row r="4" spans="1:11" x14ac:dyDescent="0.25">
      <c r="A4" s="1"/>
      <c r="B4" s="1"/>
      <c r="C4" s="1"/>
      <c r="D4" s="1"/>
      <c r="E4" s="1"/>
      <c r="F4" s="75" t="s">
        <v>132</v>
      </c>
      <c r="G4" s="76"/>
      <c r="H4" s="76"/>
      <c r="I4" s="12"/>
      <c r="J4" s="12"/>
      <c r="K4" s="13"/>
    </row>
    <row r="5" spans="1:11" x14ac:dyDescent="0.25">
      <c r="A5" s="1"/>
      <c r="B5" s="1"/>
      <c r="C5" s="1"/>
      <c r="D5" s="1"/>
      <c r="E5" s="1"/>
      <c r="F5" s="70">
        <v>2018</v>
      </c>
      <c r="G5" s="70"/>
      <c r="H5" s="70"/>
      <c r="I5" s="12"/>
      <c r="J5" s="12"/>
      <c r="K5" s="13"/>
    </row>
    <row r="8" spans="1:11" x14ac:dyDescent="0.25">
      <c r="A8" s="1"/>
      <c r="B8" s="1"/>
      <c r="C8" s="65" t="s">
        <v>133</v>
      </c>
      <c r="D8" s="65"/>
      <c r="E8" s="65"/>
      <c r="F8" s="65"/>
      <c r="G8" s="65"/>
      <c r="H8" s="65"/>
      <c r="I8" s="1"/>
      <c r="J8" s="1"/>
    </row>
    <row r="9" spans="1:11" x14ac:dyDescent="0.25">
      <c r="A9" s="1"/>
      <c r="B9" s="1"/>
      <c r="C9" s="65" t="s">
        <v>161</v>
      </c>
      <c r="D9" s="65"/>
      <c r="E9" s="65"/>
      <c r="F9" s="65"/>
      <c r="G9" s="65"/>
      <c r="H9" s="65"/>
      <c r="I9" s="1"/>
      <c r="J9" s="1"/>
    </row>
    <row r="11" spans="1:11" x14ac:dyDescent="0.25">
      <c r="A11" s="1"/>
      <c r="B11" s="1"/>
      <c r="C11" s="1"/>
      <c r="D11" s="1"/>
      <c r="E11" s="77" t="s">
        <v>134</v>
      </c>
      <c r="F11" s="77"/>
      <c r="G11" s="77"/>
      <c r="H11" s="77"/>
      <c r="I11" s="15"/>
      <c r="J11" s="15"/>
    </row>
    <row r="12" spans="1:11" x14ac:dyDescent="0.25">
      <c r="A12" s="61" t="s">
        <v>135</v>
      </c>
      <c r="B12" s="61"/>
      <c r="C12" s="61"/>
      <c r="D12" s="61"/>
      <c r="E12" s="78"/>
      <c r="F12" s="78"/>
      <c r="G12" s="78"/>
      <c r="H12" s="78"/>
      <c r="I12" s="15"/>
      <c r="J12" s="15"/>
    </row>
    <row r="13" spans="1:11" x14ac:dyDescent="0.25">
      <c r="A13" s="61" t="s">
        <v>136</v>
      </c>
      <c r="B13" s="61"/>
      <c r="C13" s="61"/>
      <c r="D13" s="61"/>
      <c r="E13" s="66" t="s">
        <v>1</v>
      </c>
      <c r="F13" s="66"/>
      <c r="G13" s="66"/>
      <c r="H13" s="66"/>
      <c r="I13" s="16"/>
      <c r="J13" s="16"/>
    </row>
    <row r="14" spans="1:11" x14ac:dyDescent="0.25">
      <c r="A14" s="61" t="s">
        <v>137</v>
      </c>
      <c r="B14" s="61"/>
      <c r="C14" s="61"/>
      <c r="D14" s="61"/>
      <c r="E14" s="71" t="s">
        <v>138</v>
      </c>
      <c r="F14" s="71"/>
      <c r="G14" s="71"/>
      <c r="H14" s="71"/>
      <c r="I14" s="12"/>
      <c r="J14" s="12"/>
    </row>
    <row r="15" spans="1:11" x14ac:dyDescent="0.25">
      <c r="I15" s="13"/>
      <c r="J15" s="13"/>
    </row>
    <row r="16" spans="1:11" ht="15.75" thickBot="1" x14ac:dyDescent="0.3">
      <c r="A16" s="1"/>
      <c r="B16" s="1"/>
      <c r="C16" s="1"/>
      <c r="D16" s="1"/>
      <c r="E16" s="1"/>
      <c r="F16" s="1"/>
      <c r="G16" s="1"/>
      <c r="H16" s="1"/>
    </row>
    <row r="17" spans="1:12" ht="15.75" thickBot="1" x14ac:dyDescent="0.3">
      <c r="A17" s="79" t="s">
        <v>139</v>
      </c>
      <c r="B17" s="80"/>
      <c r="C17" s="80"/>
      <c r="D17" s="80"/>
      <c r="E17" s="80"/>
      <c r="F17" s="17" t="s">
        <v>140</v>
      </c>
      <c r="G17" s="81">
        <v>2018</v>
      </c>
      <c r="H17" s="82"/>
      <c r="I17" s="81">
        <v>2019</v>
      </c>
      <c r="J17" s="82"/>
      <c r="K17" s="81">
        <v>2020</v>
      </c>
      <c r="L17" s="82"/>
    </row>
    <row r="18" spans="1:12" ht="15.75" thickBot="1" x14ac:dyDescent="0.3">
      <c r="A18" s="83" t="s">
        <v>141</v>
      </c>
      <c r="B18" s="84"/>
      <c r="C18" s="84"/>
      <c r="D18" s="84"/>
      <c r="E18" s="84"/>
      <c r="F18" s="17">
        <v>210</v>
      </c>
      <c r="G18" s="85">
        <f>SUM(G19:H20)</f>
        <v>12778.1</v>
      </c>
      <c r="H18" s="86"/>
      <c r="I18" s="85">
        <f t="shared" ref="I18" si="0">SUM(I19:J20)</f>
        <v>10999.2</v>
      </c>
      <c r="J18" s="86"/>
      <c r="K18" s="85">
        <f t="shared" ref="K18" si="1">SUM(K19:L20)</f>
        <v>10999.2</v>
      </c>
      <c r="L18" s="86"/>
    </row>
    <row r="19" spans="1:12" x14ac:dyDescent="0.25">
      <c r="A19" s="87" t="s">
        <v>3</v>
      </c>
      <c r="B19" s="88"/>
      <c r="C19" s="88"/>
      <c r="D19" s="88"/>
      <c r="E19" s="88"/>
      <c r="F19" s="18" t="s">
        <v>142</v>
      </c>
      <c r="G19" s="89">
        <v>9814</v>
      </c>
      <c r="H19" s="90"/>
      <c r="I19" s="89">
        <v>8447.9</v>
      </c>
      <c r="J19" s="90"/>
      <c r="K19" s="89">
        <v>8447.9</v>
      </c>
      <c r="L19" s="90"/>
    </row>
    <row r="20" spans="1:12" ht="15.75" thickBot="1" x14ac:dyDescent="0.3">
      <c r="A20" s="91" t="s">
        <v>5</v>
      </c>
      <c r="B20" s="92"/>
      <c r="C20" s="92"/>
      <c r="D20" s="92"/>
      <c r="E20" s="92"/>
      <c r="F20" s="18" t="s">
        <v>143</v>
      </c>
      <c r="G20" s="93">
        <v>2964.1</v>
      </c>
      <c r="H20" s="94"/>
      <c r="I20" s="93">
        <v>2551.3000000000002</v>
      </c>
      <c r="J20" s="94"/>
      <c r="K20" s="93">
        <v>2551.3000000000002</v>
      </c>
      <c r="L20" s="94"/>
    </row>
    <row r="21" spans="1:12" ht="15.75" thickBot="1" x14ac:dyDescent="0.3">
      <c r="A21" s="83" t="s">
        <v>144</v>
      </c>
      <c r="B21" s="84"/>
      <c r="C21" s="84"/>
      <c r="D21" s="84"/>
      <c r="E21" s="84"/>
      <c r="F21" s="17">
        <v>220</v>
      </c>
      <c r="G21" s="85">
        <f>SUM(G22:H31)</f>
        <v>4186.8</v>
      </c>
      <c r="H21" s="86"/>
      <c r="I21" s="85">
        <f t="shared" ref="I21" si="2">SUM(I22:J31)</f>
        <v>355</v>
      </c>
      <c r="J21" s="86"/>
      <c r="K21" s="85">
        <f t="shared" ref="K21" si="3">SUM(K22:L31)</f>
        <v>355</v>
      </c>
      <c r="L21" s="86"/>
    </row>
    <row r="22" spans="1:12" x14ac:dyDescent="0.25">
      <c r="A22" s="87" t="s">
        <v>145</v>
      </c>
      <c r="B22" s="88"/>
      <c r="C22" s="88"/>
      <c r="D22" s="88"/>
      <c r="E22" s="88"/>
      <c r="F22" s="18" t="s">
        <v>146</v>
      </c>
      <c r="G22" s="89">
        <v>20.100000000000001</v>
      </c>
      <c r="H22" s="90"/>
      <c r="I22" s="89">
        <v>30</v>
      </c>
      <c r="J22" s="90"/>
      <c r="K22" s="89">
        <v>30</v>
      </c>
      <c r="L22" s="90"/>
    </row>
    <row r="23" spans="1:12" x14ac:dyDescent="0.25">
      <c r="A23" s="87" t="s">
        <v>145</v>
      </c>
      <c r="B23" s="88"/>
      <c r="C23" s="88"/>
      <c r="D23" s="88"/>
      <c r="E23" s="88"/>
      <c r="F23" s="18" t="s">
        <v>162</v>
      </c>
      <c r="G23" s="105">
        <v>21.9</v>
      </c>
      <c r="H23" s="106"/>
      <c r="I23" s="107"/>
      <c r="J23" s="106"/>
      <c r="K23" s="107"/>
      <c r="L23" s="106"/>
    </row>
    <row r="24" spans="1:12" x14ac:dyDescent="0.25">
      <c r="A24" s="108" t="s">
        <v>7</v>
      </c>
      <c r="B24" s="109"/>
      <c r="C24" s="109"/>
      <c r="D24" s="109"/>
      <c r="E24" s="110"/>
      <c r="F24" s="18" t="s">
        <v>147</v>
      </c>
      <c r="G24" s="105">
        <v>0</v>
      </c>
      <c r="H24" s="106"/>
      <c r="I24" s="105">
        <v>0</v>
      </c>
      <c r="J24" s="106"/>
      <c r="K24" s="105">
        <v>0</v>
      </c>
      <c r="L24" s="106"/>
    </row>
    <row r="25" spans="1:12" x14ac:dyDescent="0.25">
      <c r="A25" s="95" t="s">
        <v>8</v>
      </c>
      <c r="B25" s="96"/>
      <c r="C25" s="96"/>
      <c r="D25" s="96"/>
      <c r="E25" s="96"/>
      <c r="F25" s="18" t="s">
        <v>148</v>
      </c>
      <c r="G25" s="97">
        <v>1883</v>
      </c>
      <c r="H25" s="98"/>
      <c r="I25" s="97">
        <v>200</v>
      </c>
      <c r="J25" s="98"/>
      <c r="K25" s="97">
        <v>200</v>
      </c>
      <c r="L25" s="98"/>
    </row>
    <row r="26" spans="1:12" x14ac:dyDescent="0.25">
      <c r="A26" s="95" t="s">
        <v>149</v>
      </c>
      <c r="B26" s="96"/>
      <c r="C26" s="96"/>
      <c r="D26" s="96"/>
      <c r="E26" s="96"/>
      <c r="F26" s="18" t="s">
        <v>150</v>
      </c>
      <c r="G26" s="97">
        <v>0</v>
      </c>
      <c r="H26" s="98"/>
      <c r="I26" s="97">
        <v>0</v>
      </c>
      <c r="J26" s="98"/>
      <c r="K26" s="97">
        <v>0</v>
      </c>
      <c r="L26" s="98"/>
    </row>
    <row r="27" spans="1:12" x14ac:dyDescent="0.25">
      <c r="A27" s="95" t="s">
        <v>9</v>
      </c>
      <c r="B27" s="96"/>
      <c r="C27" s="96"/>
      <c r="D27" s="96"/>
      <c r="E27" s="96"/>
      <c r="F27" s="18" t="s">
        <v>151</v>
      </c>
      <c r="G27" s="97">
        <v>17.100000000000001</v>
      </c>
      <c r="H27" s="98"/>
      <c r="I27" s="97">
        <v>10</v>
      </c>
      <c r="J27" s="98"/>
      <c r="K27" s="97">
        <v>10</v>
      </c>
      <c r="L27" s="98"/>
    </row>
    <row r="28" spans="1:12" x14ac:dyDescent="0.25">
      <c r="A28" s="95" t="s">
        <v>9</v>
      </c>
      <c r="B28" s="96"/>
      <c r="C28" s="96"/>
      <c r="D28" s="96"/>
      <c r="E28" s="96"/>
      <c r="F28" s="18" t="s">
        <v>163</v>
      </c>
      <c r="G28" s="105">
        <v>34.6</v>
      </c>
      <c r="H28" s="106"/>
      <c r="I28" s="107"/>
      <c r="J28" s="106"/>
      <c r="K28" s="107"/>
      <c r="L28" s="106"/>
    </row>
    <row r="29" spans="1:12" x14ac:dyDescent="0.25">
      <c r="A29" s="95" t="s">
        <v>9</v>
      </c>
      <c r="B29" s="96"/>
      <c r="C29" s="96"/>
      <c r="D29" s="96"/>
      <c r="E29" s="96"/>
      <c r="F29" s="18" t="s">
        <v>164</v>
      </c>
      <c r="G29" s="105">
        <v>8.6999999999999993</v>
      </c>
      <c r="H29" s="106"/>
      <c r="I29" s="107"/>
      <c r="J29" s="106"/>
      <c r="K29" s="107"/>
      <c r="L29" s="106"/>
    </row>
    <row r="30" spans="1:12" x14ac:dyDescent="0.25">
      <c r="A30" s="95" t="s">
        <v>10</v>
      </c>
      <c r="B30" s="96"/>
      <c r="C30" s="96"/>
      <c r="D30" s="96"/>
      <c r="E30" s="96"/>
      <c r="F30" s="18" t="s">
        <v>152</v>
      </c>
      <c r="G30" s="97">
        <v>30.5</v>
      </c>
      <c r="H30" s="98"/>
      <c r="I30" s="97">
        <v>10</v>
      </c>
      <c r="J30" s="98"/>
      <c r="K30" s="97">
        <v>10</v>
      </c>
      <c r="L30" s="98"/>
    </row>
    <row r="31" spans="1:12" ht="15.75" thickBot="1" x14ac:dyDescent="0.3">
      <c r="A31" s="99" t="s">
        <v>11</v>
      </c>
      <c r="B31" s="100"/>
      <c r="C31" s="100"/>
      <c r="D31" s="100"/>
      <c r="E31" s="100"/>
      <c r="F31" s="18" t="s">
        <v>153</v>
      </c>
      <c r="G31" s="101">
        <v>2170.9</v>
      </c>
      <c r="H31" s="102"/>
      <c r="I31" s="101">
        <v>105</v>
      </c>
      <c r="J31" s="102"/>
      <c r="K31" s="101">
        <v>105</v>
      </c>
      <c r="L31" s="102"/>
    </row>
    <row r="32" spans="1:12" ht="15.75" thickBot="1" x14ac:dyDescent="0.3">
      <c r="A32" s="83" t="s">
        <v>12</v>
      </c>
      <c r="B32" s="84"/>
      <c r="C32" s="84"/>
      <c r="D32" s="84"/>
      <c r="E32" s="84"/>
      <c r="F32" s="17">
        <v>300</v>
      </c>
      <c r="G32" s="85">
        <f>SUM(G33:H34)</f>
        <v>330</v>
      </c>
      <c r="H32" s="86"/>
      <c r="I32" s="85">
        <f>I33+I34</f>
        <v>7.5</v>
      </c>
      <c r="J32" s="86"/>
      <c r="K32" s="85">
        <f>K33+K34</f>
        <v>7.5</v>
      </c>
      <c r="L32" s="86"/>
    </row>
    <row r="33" spans="1:12" x14ac:dyDescent="0.25">
      <c r="A33" s="87" t="s">
        <v>13</v>
      </c>
      <c r="B33" s="88"/>
      <c r="C33" s="88"/>
      <c r="D33" s="88"/>
      <c r="E33" s="88"/>
      <c r="F33" s="18" t="s">
        <v>154</v>
      </c>
      <c r="G33" s="89">
        <v>0</v>
      </c>
      <c r="H33" s="90"/>
      <c r="I33" s="89">
        <v>2.5</v>
      </c>
      <c r="J33" s="90"/>
      <c r="K33" s="89">
        <v>2.5</v>
      </c>
      <c r="L33" s="90"/>
    </row>
    <row r="34" spans="1:12" ht="15.75" thickBot="1" x14ac:dyDescent="0.3">
      <c r="A34" s="103" t="s">
        <v>14</v>
      </c>
      <c r="B34" s="104"/>
      <c r="C34" s="104"/>
      <c r="D34" s="104"/>
      <c r="E34" s="104"/>
      <c r="F34" s="18" t="s">
        <v>155</v>
      </c>
      <c r="G34" s="93">
        <v>330</v>
      </c>
      <c r="H34" s="94"/>
      <c r="I34" s="93">
        <v>5</v>
      </c>
      <c r="J34" s="94"/>
      <c r="K34" s="93">
        <v>5</v>
      </c>
      <c r="L34" s="94"/>
    </row>
    <row r="35" spans="1:12" ht="15.75" thickBot="1" x14ac:dyDescent="0.3">
      <c r="A35" s="83" t="s">
        <v>156</v>
      </c>
      <c r="B35" s="84"/>
      <c r="C35" s="84"/>
      <c r="D35" s="84"/>
      <c r="E35" s="84"/>
      <c r="F35" s="17"/>
      <c r="G35" s="85">
        <f>G32+G21+G18</f>
        <v>17294.900000000001</v>
      </c>
      <c r="H35" s="86"/>
      <c r="I35" s="85">
        <f t="shared" ref="I35" si="4">I32+I21+I18</f>
        <v>11361.7</v>
      </c>
      <c r="J35" s="86"/>
      <c r="K35" s="85">
        <f t="shared" ref="K35" si="5">K32+K21+K18</f>
        <v>11361.7</v>
      </c>
      <c r="L35" s="86"/>
    </row>
    <row r="37" spans="1:12" x14ac:dyDescent="0.25">
      <c r="A37" s="19" t="s">
        <v>157</v>
      </c>
      <c r="B37" s="19"/>
      <c r="C37" s="1"/>
      <c r="D37" s="1"/>
      <c r="E37" s="1"/>
      <c r="F37" s="1"/>
      <c r="G37" s="21" t="s">
        <v>158</v>
      </c>
      <c r="H37" s="21"/>
    </row>
    <row r="39" spans="1:12" x14ac:dyDescent="0.25">
      <c r="A39" s="22" t="s">
        <v>159</v>
      </c>
      <c r="B39" s="22"/>
      <c r="C39" s="1"/>
      <c r="D39" s="1"/>
      <c r="E39" s="1"/>
      <c r="F39" s="1"/>
      <c r="G39" s="1"/>
      <c r="H39" s="1"/>
    </row>
    <row r="40" spans="1:12" x14ac:dyDescent="0.25">
      <c r="A40" s="20" t="s">
        <v>160</v>
      </c>
      <c r="B40" s="20"/>
      <c r="C40" s="5"/>
      <c r="D40" s="1"/>
      <c r="E40" s="1"/>
      <c r="F40" s="1"/>
      <c r="G40" s="1"/>
      <c r="H40" s="1"/>
      <c r="I40" s="1"/>
      <c r="J40" s="1"/>
    </row>
  </sheetData>
  <mergeCells count="91">
    <mergeCell ref="K23:L23"/>
    <mergeCell ref="A28:E28"/>
    <mergeCell ref="G28:H28"/>
    <mergeCell ref="I28:J28"/>
    <mergeCell ref="K28:L28"/>
    <mergeCell ref="G24:H24"/>
    <mergeCell ref="I24:J24"/>
    <mergeCell ref="K24:L24"/>
    <mergeCell ref="A25:E25"/>
    <mergeCell ref="G25:H25"/>
    <mergeCell ref="I25:J25"/>
    <mergeCell ref="K25:L25"/>
    <mergeCell ref="A29:E29"/>
    <mergeCell ref="G29:H29"/>
    <mergeCell ref="I29:J29"/>
    <mergeCell ref="K29:L29"/>
    <mergeCell ref="A23:E23"/>
    <mergeCell ref="G23:H23"/>
    <mergeCell ref="I23:J23"/>
    <mergeCell ref="A26:E26"/>
    <mergeCell ref="G26:H26"/>
    <mergeCell ref="I26:J26"/>
    <mergeCell ref="K26:L26"/>
    <mergeCell ref="A27:E27"/>
    <mergeCell ref="G27:H27"/>
    <mergeCell ref="I27:J27"/>
    <mergeCell ref="K27:L27"/>
    <mergeCell ref="A24:E24"/>
    <mergeCell ref="A39:B39"/>
    <mergeCell ref="A34:E34"/>
    <mergeCell ref="G34:H34"/>
    <mergeCell ref="I34:J34"/>
    <mergeCell ref="K34:L34"/>
    <mergeCell ref="A35:E35"/>
    <mergeCell ref="G35:H35"/>
    <mergeCell ref="I35:J35"/>
    <mergeCell ref="K35:L35"/>
    <mergeCell ref="G37:H37"/>
    <mergeCell ref="A32:E32"/>
    <mergeCell ref="G32:H32"/>
    <mergeCell ref="I32:J32"/>
    <mergeCell ref="K32:L32"/>
    <mergeCell ref="A33:E33"/>
    <mergeCell ref="G33:H33"/>
    <mergeCell ref="I33:J33"/>
    <mergeCell ref="K33:L33"/>
    <mergeCell ref="A30:E30"/>
    <mergeCell ref="G30:H30"/>
    <mergeCell ref="I30:J30"/>
    <mergeCell ref="K30:L30"/>
    <mergeCell ref="A31:E31"/>
    <mergeCell ref="G31:H31"/>
    <mergeCell ref="I31:J31"/>
    <mergeCell ref="K31:L31"/>
    <mergeCell ref="A21:E21"/>
    <mergeCell ref="G21:H21"/>
    <mergeCell ref="I21:J21"/>
    <mergeCell ref="K21:L21"/>
    <mergeCell ref="A22:E22"/>
    <mergeCell ref="G22:H22"/>
    <mergeCell ref="I22:J22"/>
    <mergeCell ref="K22:L22"/>
    <mergeCell ref="A19:E19"/>
    <mergeCell ref="G19:H19"/>
    <mergeCell ref="I19:J19"/>
    <mergeCell ref="K19:L19"/>
    <mergeCell ref="A20:E20"/>
    <mergeCell ref="G20:H20"/>
    <mergeCell ref="I20:J20"/>
    <mergeCell ref="K20:L20"/>
    <mergeCell ref="A17:E17"/>
    <mergeCell ref="G17:H17"/>
    <mergeCell ref="I17:J17"/>
    <mergeCell ref="K17:L17"/>
    <mergeCell ref="A18:E18"/>
    <mergeCell ref="G18:H18"/>
    <mergeCell ref="I18:J18"/>
    <mergeCell ref="K18:L18"/>
    <mergeCell ref="A14:D14"/>
    <mergeCell ref="E14:H14"/>
    <mergeCell ref="F1:H1"/>
    <mergeCell ref="F2:H2"/>
    <mergeCell ref="F3:H3"/>
    <mergeCell ref="F4:H4"/>
    <mergeCell ref="F5:H5"/>
    <mergeCell ref="C8:H8"/>
    <mergeCell ref="C9:H9"/>
    <mergeCell ref="E11:H12"/>
    <mergeCell ref="A12:D12"/>
    <mergeCell ref="A13:D13"/>
    <mergeCell ref="E13:H13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2019-01-09T12:00:53Z</cp:lastPrinted>
  <dcterms:created xsi:type="dcterms:W3CDTF">2016-03-26T03:17:53Z</dcterms:created>
  <dcterms:modified xsi:type="dcterms:W3CDTF">2019-01-25T04:40:15Z</dcterms:modified>
</cp:coreProperties>
</file>